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7F989067-778B-432D-BFF4-84AE881B85A9}" xr6:coauthVersionLast="47" xr6:coauthVersionMax="47" xr10:uidLastSave="{00000000-0000-0000-0000-000000000000}"/>
  <bookViews>
    <workbookView xWindow="-120" yWindow="-120" windowWidth="29040" windowHeight="17640" tabRatio="635" xr2:uid="{00000000-000D-0000-FFFF-FFFF00000000}"/>
  </bookViews>
  <sheets>
    <sheet name="Wochenübersicht" sheetId="79" r:id="rId1"/>
    <sheet name="Details 2023-10-09" sheetId="80" r:id="rId2"/>
    <sheet name="Details 2023-10-10" sheetId="81" r:id="rId3"/>
    <sheet name="Details 2023-10-11" sheetId="82" r:id="rId4"/>
    <sheet name="Details 2023-10-12" sheetId="83" r:id="rId5"/>
    <sheet name="Details 2023-10-13" sheetId="84" r:id="rId6"/>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2023-10-09'!$A$1:$F$9</definedName>
    <definedName name="_xlnm.Print_Area" localSheetId="2">'Details 2023-10-10'!$A$1:$F$9</definedName>
    <definedName name="_xlnm.Print_Area" localSheetId="3">'Details 2023-10-11'!$A$1:$F$9</definedName>
    <definedName name="_xlnm.Print_Area" localSheetId="4">'Details 2023-10-12'!$A$1:$F$9</definedName>
    <definedName name="_xlnm.Print_Area" localSheetId="5">'Details 2023-10-13'!$A$1:$F$9</definedName>
    <definedName name="_xlnm.Print_Area" localSheetId="0">Wochenübersicht!$A$1:$I$24</definedName>
    <definedName name="_xlnm.Print_Titles" localSheetId="1">'Details 2023-10-09'!$6:$7</definedName>
    <definedName name="_xlnm.Print_Titles" localSheetId="2">'Details 2023-10-10'!$6:$7</definedName>
    <definedName name="_xlnm.Print_Titles" localSheetId="3">'Details 2023-10-11'!$6:$7</definedName>
    <definedName name="_xlnm.Print_Titles" localSheetId="4">'Details 2023-10-12'!$6:$7</definedName>
    <definedName name="_xlnm.Print_Titles" localSheetId="5">'Details 2023-10-13'!$6:$7</definedName>
    <definedName name="_xlnm.Print_Titles" localSheetId="0">Wochenübersicht!$6:$7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 i="79" l="1"/>
  <c r="I12" i="79"/>
  <c r="F12" i="79"/>
  <c r="G12" i="79"/>
  <c r="E12" i="79"/>
  <c r="D12" i="79"/>
  <c r="J11" i="79" l="1"/>
  <c r="J10" i="79"/>
  <c r="J9" i="79"/>
  <c r="J8" i="79"/>
  <c r="I11" i="79"/>
  <c r="I10" i="79"/>
  <c r="I9" i="79"/>
  <c r="I8" i="79"/>
  <c r="E11" i="79"/>
  <c r="F11" i="79"/>
  <c r="G11" i="79"/>
  <c r="D11" i="79"/>
  <c r="E10" i="79"/>
  <c r="F10" i="79"/>
  <c r="G10" i="79"/>
  <c r="D10" i="79"/>
  <c r="E9" i="79"/>
  <c r="F9" i="79"/>
  <c r="G9" i="79"/>
  <c r="D9" i="79"/>
  <c r="E8" i="79"/>
  <c r="F8" i="79"/>
  <c r="G8" i="79"/>
  <c r="D8" i="79"/>
  <c r="E7" i="79" l="1"/>
  <c r="I7" i="79"/>
  <c r="J7" i="79"/>
  <c r="D7" i="79"/>
  <c r="G7" i="79"/>
  <c r="F7" i="79"/>
  <c r="B4" i="80"/>
  <c r="D7" i="84"/>
  <c r="H12" i="79" s="1"/>
  <c r="K12" i="79" s="1"/>
  <c r="C7" i="84"/>
  <c r="C12" i="79" s="1"/>
  <c r="D7" i="83"/>
  <c r="H11" i="79" s="1"/>
  <c r="C7" i="83"/>
  <c r="C11" i="79" s="1"/>
  <c r="D7" i="82"/>
  <c r="H10" i="79" s="1"/>
  <c r="C7" i="82"/>
  <c r="C10" i="79" s="1"/>
  <c r="D7" i="81"/>
  <c r="H9" i="79" s="1"/>
  <c r="C7" i="81"/>
  <c r="C9" i="79" s="1"/>
  <c r="B9" i="79"/>
  <c r="B10" i="79" s="1"/>
  <c r="B11" i="79" s="1"/>
  <c r="B12" i="79" s="1"/>
  <c r="B4" i="84" s="1"/>
  <c r="D7" i="80"/>
  <c r="H8" i="79" s="1"/>
  <c r="C7" i="80"/>
  <c r="C8" i="79" s="1"/>
  <c r="K11" i="79" l="1"/>
  <c r="K10" i="79"/>
  <c r="K9" i="79"/>
  <c r="K8" i="79"/>
  <c r="C7" i="79"/>
  <c r="B4" i="81"/>
  <c r="B4" i="82"/>
  <c r="B4" i="83"/>
  <c r="K7" i="79" l="1"/>
  <c r="H7" i="79" s="1"/>
</calcChain>
</file>

<file path=xl/sharedStrings.xml><?xml version="1.0" encoding="utf-8"?>
<sst xmlns="http://schemas.openxmlformats.org/spreadsheetml/2006/main" count="5171" uniqueCount="29">
  <si>
    <t>EUR</t>
  </si>
  <si>
    <t>Anzahl zurückgekaufter Aktien</t>
  </si>
  <si>
    <t>Währung</t>
  </si>
  <si>
    <t>Handelsplatz</t>
  </si>
  <si>
    <t xml:space="preserve">Kaufpreis </t>
  </si>
  <si>
    <t>Total</t>
  </si>
  <si>
    <t>ISIN AT0000A0E9W5</t>
  </si>
  <si>
    <t xml:space="preserve">ExecBuy </t>
  </si>
  <si>
    <t xml:space="preserve">AverageBuy </t>
  </si>
  <si>
    <t xml:space="preserve">ExecSell </t>
  </si>
  <si>
    <t xml:space="preserve">AverageSell </t>
  </si>
  <si>
    <t>64 255</t>
  </si>
  <si>
    <t>Kontron AG</t>
  </si>
  <si>
    <t>Datum / Zeit (UTC)</t>
  </si>
  <si>
    <t>Gesamt</t>
  </si>
  <si>
    <t>XETA</t>
  </si>
  <si>
    <t>CEUX</t>
  </si>
  <si>
    <t>TQEX</t>
  </si>
  <si>
    <t>AQEU</t>
  </si>
  <si>
    <t>Weighted average price (VWAP in EUR)</t>
  </si>
  <si>
    <t>Aggregated volume of the repurchased shares (EUR)</t>
  </si>
  <si>
    <t xml:space="preserve">Total number of repurchased shares </t>
  </si>
  <si>
    <t>via CBOE Europe - DXE Order Books (CEUX) (MTF)</t>
  </si>
  <si>
    <t xml:space="preserve">via XETRA-Handel of the Frankfurter Stock Exchange (regulated market)  </t>
  </si>
  <si>
    <t>via Aquis Exchange 
(AQEU) (MTF)</t>
  </si>
  <si>
    <t>Highest price 
paid per share (EUR)</t>
  </si>
  <si>
    <t>via Turquoise Europe (TQEX) (MTF)</t>
  </si>
  <si>
    <t>Lowest price 
paid per share (EUR)</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</si>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</sst>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4" formatCode="_(&quot;$&quot;* #,##0.00_);_(&quot;$&quot;* \(#,##0.00\);_(&quot;$&quot;* &quot;-&quot;??_);_(@_)"/>
    <numFmt numFmtId="43" formatCode="_(* #,##0.00_);_(* \(#,##0.00\);_(* &quot;-&quot;??_);_(@_)"/>
    <numFmt numFmtId="164" formatCode="_-* #,##0.00_-;\-* #,##0.00_-;_-* &quot;-&quot;??_-;_-@_-"/>
    <numFmt numFmtId="165" formatCode="_-* #,##0.00\ _€_-;\-* #,##0.00\ _€_-;_-* &quot;-&quot;??\ _€_-;_-@_-"/>
    <numFmt numFmtId="166" formatCode="_(&quot;€&quot;* #,##0.00_);_(&quot;€&quot;* \(#,##0.00\);_(&quot;€&quot;* &quot;-&quot;??_);_(@_)"/>
    <numFmt numFmtId="167" formatCode="??0.0000"/>
    <numFmt numFmtId="168" formatCode="?,??0,000.00"/>
    <numFmt numFmtId="169" formatCode="_ * #,##0.00_ ;_ * \-#,##0.00_ ;_ * &quot;-&quot;??_ ;_ @_ "/>
    <numFmt numFmtId="170" formatCode="_ &quot;€&quot;\ * #,##0.00_ ;_ &quot;€&quot;\ * \-#,##0.00_ ;_ &quot;€&quot;\ * &quot;-&quot;??_ ;_ @_ "/>
    <numFmt numFmtId="171" formatCode="#,##0.000000"/>
    <numFmt numFmtId="172" formatCode="0.000000"/>
    <numFmt numFmtId="173" formatCode="yyyy/mm/dd\Thh:mm:ss\Z"/>
    <numFmt numFmtId="174" formatCode="#,##0.0000"/>
  </numFmts>
  <fonts count="6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
      <sz val="10"/>
      <name val="Calibri"/>
      <family val="2"/>
      <scheme val="minor"/>
    </font>
    <font>
      <b/>
      <sz val="9"/>
      <name val="Arial"/>
      <family val="2"/>
    </font>
    <font>
      <sz val="10"/>
      <color theme="0"/>
      <name val="Arial"/>
      <family val="2"/>
    </font>
    <font>
      <b/>
      <i/>
      <sz val="10"/>
      <color indexed="8"/>
      <name val="Arial"/>
      <family val="2"/>
    </font>
    <font>
      <b/>
      <i/>
      <sz val="10"/>
      <name val="Arial"/>
      <family val="2"/>
    </font>
    <font>
      <sz val="18"/>
      <color theme="3"/>
      <name val="Cambria"/>
      <family val="2"/>
      <scheme val="major"/>
    </font>
    <font>
      <sz val="11"/>
      <color indexed="8"/>
      <name val="Calibri"/>
      <family val="2"/>
    </font>
    <font>
      <sz val="10"/>
      <name val="Times New Roman"/>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52">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7" fillId="0" borderId="10" applyNumberFormat="0" applyFill="0" applyAlignment="0" applyProtection="0"/>
    <xf numFmtId="43" fontId="22" fillId="0" borderId="0" applyFont="0" applyFill="0" applyBorder="0" applyAlignment="0" applyProtection="0"/>
    <xf numFmtId="0" fontId="28" fillId="36" borderId="0"/>
    <xf numFmtId="0" fontId="27" fillId="33" borderId="12" applyNumberFormat="0" applyAlignment="0"/>
    <xf numFmtId="0" fontId="27" fillId="33" borderId="11" applyNumberFormat="0" applyAlignment="0"/>
    <xf numFmtId="0" fontId="24" fillId="37" borderId="0" applyNumberFormat="0" applyAlignment="0">
      <alignment wrapText="1"/>
    </xf>
    <xf numFmtId="0" fontId="27"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7" borderId="7"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166" fontId="17" fillId="0" borderId="0" applyFon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5" borderId="4" applyNumberFormat="0" applyAlignment="0" applyProtection="0"/>
    <xf numFmtId="0" fontId="40" fillId="0" borderId="6" applyNumberFormat="0" applyFill="0" applyAlignment="0" applyProtection="0"/>
    <xf numFmtId="0" fontId="41"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2" fillId="6" borderId="5" applyNumberFormat="0" applyAlignment="0" applyProtection="0"/>
    <xf numFmtId="0" fontId="16"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43"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43" fontId="8" fillId="0" borderId="0" applyFont="0" applyFill="0" applyBorder="0" applyAlignment="0" applyProtection="0"/>
    <xf numFmtId="0" fontId="7" fillId="0" borderId="0"/>
    <xf numFmtId="43" fontId="22" fillId="0" borderId="0" applyFont="0" applyFill="0" applyBorder="0" applyAlignment="0" applyProtection="0"/>
    <xf numFmtId="43"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43" fontId="1" fillId="0" borderId="0" applyFont="0" applyFill="0" applyBorder="0" applyAlignment="0" applyProtection="0"/>
    <xf numFmtId="165" fontId="15" fillId="0" borderId="0" applyFont="0" applyFill="0" applyBorder="0" applyAlignment="0" applyProtection="0"/>
    <xf numFmtId="0" fontId="48" fillId="0" borderId="0"/>
    <xf numFmtId="43" fontId="48" fillId="0" borderId="0" applyFont="0" applyFill="0" applyBorder="0" applyAlignment="0" applyProtection="0"/>
    <xf numFmtId="44"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9"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44" fontId="17" fillId="0" borderId="0" applyFont="0" applyFill="0" applyBorder="0" applyAlignment="0" applyProtection="0"/>
    <xf numFmtId="170" fontId="17" fillId="0" borderId="0" applyFont="0" applyFill="0" applyBorder="0" applyAlignment="0" applyProtection="0"/>
    <xf numFmtId="0" fontId="47" fillId="0" borderId="0" applyNumberFormat="0" applyFill="0" applyBorder="0" applyAlignment="0" applyProtection="0"/>
    <xf numFmtId="0" fontId="50" fillId="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48"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7" fillId="0" borderId="0" applyFont="0" applyFill="0" applyBorder="0" applyAlignment="0" applyProtection="0"/>
    <xf numFmtId="0" fontId="52" fillId="0" borderId="0"/>
    <xf numFmtId="165" fontId="15" fillId="0" borderId="0" applyFont="0" applyFill="0" applyBorder="0" applyAlignment="0" applyProtection="0"/>
    <xf numFmtId="0" fontId="58" fillId="0" borderId="0" applyNumberFormat="0" applyFill="0" applyBorder="0" applyAlignment="0" applyProtection="0"/>
    <xf numFmtId="0" fontId="15" fillId="8" borderId="8" applyNumberFormat="0" applyFont="0" applyAlignment="0" applyProtection="0"/>
    <xf numFmtId="0" fontId="17" fillId="0" borderId="0"/>
    <xf numFmtId="43" fontId="15" fillId="0" borderId="0" applyFont="0" applyFill="0" applyBorder="0" applyAlignment="0" applyProtection="0"/>
    <xf numFmtId="0" fontId="15" fillId="0" borderId="0"/>
    <xf numFmtId="9" fontId="59" fillId="0" borderId="0" applyFont="0" applyFill="0" applyBorder="0" applyAlignment="0" applyProtection="0"/>
    <xf numFmtId="43" fontId="48" fillId="0" borderId="0" applyFont="0" applyFill="0" applyBorder="0" applyAlignment="0" applyProtection="0"/>
    <xf numFmtId="44" fontId="59" fillId="0" borderId="0" applyFont="0" applyFill="0" applyBorder="0" applyAlignment="0" applyProtection="0"/>
    <xf numFmtId="0" fontId="15" fillId="0" borderId="0"/>
    <xf numFmtId="164" fontId="48" fillId="0" borderId="0" applyFont="0" applyFill="0" applyBorder="0" applyAlignment="0" applyProtection="0"/>
    <xf numFmtId="0" fontId="48" fillId="0" borderId="0"/>
    <xf numFmtId="0" fontId="51" fillId="0" borderId="0"/>
    <xf numFmtId="169" fontId="48" fillId="0" borderId="0" applyFont="0" applyFill="0" applyBorder="0" applyAlignment="0" applyProtection="0"/>
    <xf numFmtId="9" fontId="49" fillId="0" borderId="0" applyFont="0" applyFill="0" applyBorder="0" applyAlignment="0" applyProtection="0"/>
    <xf numFmtId="0" fontId="60" fillId="0" borderId="0"/>
  </cellStyleXfs>
  <cellXfs count="47">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1" fontId="26" fillId="38" borderId="14" xfId="1" applyNumberFormat="1" applyFont="1" applyFill="1" applyBorder="1" applyAlignment="1">
      <alignment horizontal="center"/>
    </xf>
    <xf numFmtId="3" fontId="25" fillId="38" borderId="14" xfId="28" applyNumberFormat="1" applyFont="1" applyFill="1" applyBorder="1" applyAlignment="1">
      <alignment horizontal="center"/>
    </xf>
    <xf numFmtId="10" fontId="26" fillId="38" borderId="14" xfId="5" applyNumberFormat="1" applyFont="1" applyFill="1" applyBorder="1" applyAlignment="1">
      <alignment horizontal="center"/>
    </xf>
    <xf numFmtId="0" fontId="21" fillId="33" borderId="0" xfId="4" applyFont="1" applyFill="1" applyAlignment="1">
      <alignment vertical="center"/>
    </xf>
    <xf numFmtId="0" fontId="26" fillId="33" borderId="0" xfId="6" applyFont="1" applyFill="1" applyAlignment="1">
      <alignment vertical="center"/>
    </xf>
    <xf numFmtId="0" fontId="17" fillId="35" borderId="0" xfId="1" applyFont="1" applyFill="1"/>
    <xf numFmtId="0" fontId="45"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7" fontId="22" fillId="35" borderId="0" xfId="1" applyNumberFormat="1" applyFont="1" applyFill="1" applyBorder="1" applyAlignment="1">
      <alignment horizontal="center"/>
    </xf>
    <xf numFmtId="168"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5" fillId="34" borderId="16" xfId="0" applyFont="1" applyFill="1" applyBorder="1" applyAlignment="1">
      <alignment horizontal="center" vertical="center" wrapText="1"/>
    </xf>
    <xf numFmtId="4" fontId="26" fillId="35" borderId="16" xfId="101" applyNumberFormat="1" applyFont="1" applyFill="1" applyBorder="1" applyAlignment="1">
      <alignment horizontal="center" vertical="center" wrapText="1"/>
    </xf>
    <xf numFmtId="22" fontId="17" fillId="35" borderId="0" xfId="1" applyNumberFormat="1" applyFill="1"/>
    <xf numFmtId="0" fontId="53" fillId="0" borderId="0" xfId="101" applyFont="1" applyAlignment="1">
      <alignment wrapText="1"/>
    </xf>
    <xf numFmtId="0" fontId="20" fillId="0" borderId="0" xfId="1" applyFont="1"/>
    <xf numFmtId="172" fontId="26" fillId="38" borderId="14" xfId="5" applyNumberFormat="1" applyFont="1" applyFill="1" applyBorder="1" applyAlignment="1">
      <alignment horizontal="center"/>
    </xf>
    <xf numFmtId="2" fontId="17" fillId="0" borderId="0" xfId="1" applyNumberFormat="1"/>
    <xf numFmtId="173" fontId="17" fillId="34" borderId="0" xfId="1" applyNumberFormat="1" applyFill="1" applyAlignment="1">
      <alignment horizontal="center"/>
    </xf>
    <xf numFmtId="1" fontId="17" fillId="34" borderId="0" xfId="1" applyNumberFormat="1" applyFill="1" applyAlignment="1">
      <alignment horizontal="center"/>
    </xf>
    <xf numFmtId="2" fontId="17" fillId="34" borderId="0" xfId="1" applyNumberFormat="1" applyFill="1" applyAlignment="1">
      <alignment horizontal="center"/>
    </xf>
    <xf numFmtId="10" fontId="17" fillId="34" borderId="0" xfId="5" applyNumberFormat="1" applyFont="1" applyFill="1" applyBorder="1" applyAlignment="1">
      <alignment horizontal="center"/>
    </xf>
    <xf numFmtId="4" fontId="26" fillId="38" borderId="14" xfId="5" applyNumberFormat="1" applyFont="1" applyFill="1" applyBorder="1" applyAlignment="1">
      <alignment horizontal="center"/>
    </xf>
    <xf numFmtId="0" fontId="55" fillId="35" borderId="0" xfId="1" applyFont="1" applyFill="1"/>
    <xf numFmtId="3" fontId="17" fillId="35" borderId="15" xfId="28" applyNumberFormat="1" applyFont="1" applyFill="1" applyBorder="1" applyAlignment="1">
      <alignment horizontal="center"/>
    </xf>
    <xf numFmtId="4" fontId="17" fillId="35" borderId="15" xfId="1" applyNumberFormat="1" applyFill="1" applyBorder="1" applyAlignment="1">
      <alignment horizontal="center"/>
    </xf>
    <xf numFmtId="174" fontId="17" fillId="35" borderId="15" xfId="1" applyNumberFormat="1" applyFill="1" applyBorder="1" applyAlignment="1">
      <alignment horizontal="center"/>
    </xf>
    <xf numFmtId="0" fontId="56" fillId="34" borderId="16" xfId="0" applyFont="1" applyFill="1" applyBorder="1" applyAlignment="1">
      <alignment horizontal="center" vertical="center" wrapText="1"/>
    </xf>
    <xf numFmtId="4" fontId="57" fillId="35" borderId="16" xfId="101" applyNumberFormat="1" applyFont="1" applyFill="1" applyBorder="1" applyAlignment="1">
      <alignment horizontal="center" vertical="center" wrapText="1"/>
    </xf>
    <xf numFmtId="4" fontId="26" fillId="38" borderId="14" xfId="1" applyNumberFormat="1" applyFont="1" applyFill="1" applyBorder="1" applyAlignment="1">
      <alignment horizontal="center"/>
    </xf>
    <xf numFmtId="174" fontId="26" fillId="38" borderId="14" xfId="1" applyNumberFormat="1" applyFont="1" applyFill="1" applyBorder="1" applyAlignment="1">
      <alignment horizontal="center"/>
    </xf>
    <xf numFmtId="171" fontId="26" fillId="38" borderId="14" xfId="5" applyNumberFormat="1" applyFont="1" applyFill="1" applyBorder="1" applyAlignment="1">
      <alignment horizontal="center"/>
    </xf>
    <xf numFmtId="171" fontId="17" fillId="35" borderId="15" xfId="5" applyNumberFormat="1" applyFont="1" applyFill="1" applyBorder="1" applyAlignment="1">
      <alignment horizontal="center"/>
    </xf>
    <xf numFmtId="0" fontId="46" fillId="0" borderId="0" xfId="103" applyFont="1" applyAlignment="1">
      <alignment horizontal="left" vertical="center" wrapText="1"/>
    </xf>
    <xf numFmtId="14" fontId="54" fillId="0" borderId="0" xfId="101" applyNumberFormat="1" applyFont="1" applyAlignment="1">
      <alignment horizontal="left" vertical="center" wrapText="1"/>
    </xf>
  </cellXfs>
  <cellStyles count="352">
    <cellStyle name="% 2" xfId="339" xr:uid="{5ABA0963-38FE-4CB9-AA2C-DF0D737E76B9}"/>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2 2" xfId="346" xr:uid="{CD7D0679-EF48-4755-88C1-24682CFCFF8E}"/>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29" xfId="340" xr:uid="{592C5D7A-1E8C-4FEC-BE65-0DE5824EA8B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3 2" xfId="343" xr:uid="{DC5ED610-4A8D-4B6D-B88B-FE923A5117FD}"/>
    <cellStyle name="Comma 4" xfId="59" xr:uid="{00000000-0005-0000-0000-000058000000}"/>
    <cellStyle name="Comma 4 2" xfId="336" xr:uid="{00000000-0005-0000-0000-000059000000}"/>
    <cellStyle name="Comma 4 3" xfId="349" xr:uid="{9E61A58C-BBF4-45BC-9A89-55CD57CA31D7}"/>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Currency 3 2" xfId="344" xr:uid="{07AD170E-BB8D-427A-B5F2-60BDF97ABC3F}"/>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xfId="0" builtinId="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 4" xfId="347" xr:uid="{2358AAAA-DA00-43D5-8C52-5F9DBB95B764}"/>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3 3" xfId="341" xr:uid="{30D90755-FA50-493E-B894-8A9DC490D9DC}"/>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 4" xfId="345" xr:uid="{6D35A4D6-F8CE-4701-B65C-6CB6AA94408B}"/>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 3" xfId="348" xr:uid="{01B7F631-2DDC-498D-912D-CFEAF730989E}"/>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7 4" xfId="351" xr:uid="{40EFE6E6-1B4C-43A0-B919-16FECA301CB3}"/>
    <cellStyle name="Normal 8" xfId="26" xr:uid="{00000000-0005-0000-0000-000040010000}"/>
    <cellStyle name="Normal 9" xfId="27" xr:uid="{00000000-0005-0000-0000-000041010000}"/>
    <cellStyle name="Normal 9 2" xfId="327" xr:uid="{00000000-0005-0000-0000-000042010000}"/>
    <cellStyle name="Note" xfId="338" builtinId="10" customBuiltin="1"/>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4 2" xfId="350" xr:uid="{2DAB055C-E8C8-476A-AC0D-E6A03CE97D16}"/>
    <cellStyle name="Percent 5" xfId="333" xr:uid="{00000000-0005-0000-0000-00004C010000}"/>
    <cellStyle name="Percent 5 2" xfId="342" xr:uid="{C88890E3-3A83-421C-98A7-DFDC6225FE20}"/>
    <cellStyle name="Percent 6" xfId="334" xr:uid="{00000000-0005-0000-0000-00004D010000}"/>
    <cellStyle name="Title" xfId="337" builtinId="15" customBuiltin="1"/>
    <cellStyle name="Title 2" xfId="78" xr:uid="{00000000-0005-0000-0000-00004E010000}"/>
    <cellStyle name="Total 2" xfId="79" xr:uid="{00000000-0005-0000-0000-00004F010000}"/>
    <cellStyle name="Warning Text 2" xfId="80" xr:uid="{00000000-0005-0000-0000-000050010000}"/>
  </cellStyles>
  <dxfs count="22">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1" defaultTableStyle="TableStyleMedium2" defaultPivotStyle="PivotStyleMedium9">
    <tableStyle name="Invisible" pivot="0" table="0" count="0" xr9:uid="{10D64046-CA64-4DAA-A7B6-14D71AFD483E}"/>
  </tableStyles>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V392"/>
  <sheetViews>
    <sheetView showGridLines="0" tabSelected="1" workbookViewId="0"/>
  </sheetViews>
  <sheetFormatPr defaultColWidth="9.140625" defaultRowHeight="12.75"/>
  <cols>
    <col min="1" max="1" width="4" style="11" bestFit="1" customWidth="1"/>
    <col min="2" max="2" width="20.7109375" style="22" customWidth="1"/>
    <col min="3" max="3" width="19.42578125" style="22" customWidth="1"/>
    <col min="4" max="4" width="37.42578125" style="22" customWidth="1"/>
    <col min="5" max="5" width="25.7109375" style="11" customWidth="1"/>
    <col min="6" max="6" width="22.7109375" style="11" customWidth="1"/>
    <col min="7" max="7" width="22" style="11" customWidth="1"/>
    <col min="8" max="8" width="24.7109375" style="11" customWidth="1"/>
    <col min="9" max="9" width="22.140625" style="11" customWidth="1"/>
    <col min="10" max="10" width="22.42578125" style="2" customWidth="1"/>
    <col min="11" max="11" width="25.7109375" style="2" customWidth="1"/>
    <col min="12" max="14" width="9.140625" style="2" customWidth="1"/>
    <col min="15" max="15" width="17" style="2" customWidth="1"/>
    <col min="16" max="126" width="9.140625" style="2" customWidth="1"/>
    <col min="127" max="250" width="9.140625" style="1"/>
    <col min="251" max="251" width="4" style="1" bestFit="1" customWidth="1"/>
    <col min="252" max="252" width="26.5703125" style="1" customWidth="1"/>
    <col min="253" max="253" width="14.140625" style="1" customWidth="1"/>
    <col min="254" max="254" width="14.5703125" style="1" customWidth="1"/>
    <col min="255" max="255" width="22" style="1" customWidth="1"/>
    <col min="256" max="256" width="16.5703125" style="1" bestFit="1" customWidth="1"/>
    <col min="257" max="257" width="13.5703125" style="1" customWidth="1"/>
    <col min="258" max="258" width="20.140625" style="1" customWidth="1"/>
    <col min="259" max="276" width="9.140625" style="1" customWidth="1"/>
    <col min="277" max="277" width="30.7109375" style="1" bestFit="1" customWidth="1"/>
    <col min="278" max="278" width="10.42578125" style="1" customWidth="1"/>
    <col min="279" max="279" width="15.85546875" style="1" bestFit="1" customWidth="1"/>
    <col min="280" max="280" width="18.85546875" style="1" customWidth="1"/>
    <col min="281" max="281" width="26.42578125" style="1" bestFit="1" customWidth="1"/>
    <col min="282" max="282" width="22.140625" style="1" bestFit="1" customWidth="1"/>
    <col min="283" max="382" width="9.140625" style="1" customWidth="1"/>
    <col min="383" max="506" width="9.140625" style="1"/>
    <col min="507" max="507" width="4" style="1" bestFit="1" customWidth="1"/>
    <col min="508" max="508" width="26.5703125" style="1" customWidth="1"/>
    <col min="509" max="509" width="14.140625" style="1" customWidth="1"/>
    <col min="510" max="510" width="14.5703125" style="1" customWidth="1"/>
    <col min="511" max="511" width="22" style="1" customWidth="1"/>
    <col min="512" max="512" width="16.5703125" style="1" bestFit="1" customWidth="1"/>
    <col min="513" max="513" width="13.5703125" style="1" customWidth="1"/>
    <col min="514" max="514" width="20.140625" style="1" customWidth="1"/>
    <col min="515" max="532" width="9.140625" style="1" customWidth="1"/>
    <col min="533" max="533" width="30.7109375" style="1" bestFit="1" customWidth="1"/>
    <col min="534" max="534" width="10.42578125" style="1" customWidth="1"/>
    <col min="535" max="535" width="15.85546875" style="1" bestFit="1" customWidth="1"/>
    <col min="536" max="536" width="18.85546875" style="1" customWidth="1"/>
    <col min="537" max="537" width="26.42578125" style="1" bestFit="1" customWidth="1"/>
    <col min="538" max="538" width="22.140625" style="1" bestFit="1" customWidth="1"/>
    <col min="539" max="638" width="9.140625" style="1" customWidth="1"/>
    <col min="639" max="762" width="9.140625" style="1"/>
    <col min="763" max="763" width="4" style="1" bestFit="1" customWidth="1"/>
    <col min="764" max="764" width="26.5703125" style="1" customWidth="1"/>
    <col min="765" max="765" width="14.140625" style="1" customWidth="1"/>
    <col min="766" max="766" width="14.5703125" style="1" customWidth="1"/>
    <col min="767" max="767" width="22" style="1" customWidth="1"/>
    <col min="768" max="768" width="16.5703125" style="1" bestFit="1" customWidth="1"/>
    <col min="769" max="769" width="13.5703125" style="1" customWidth="1"/>
    <col min="770" max="770" width="20.140625" style="1" customWidth="1"/>
    <col min="771" max="788" width="9.140625" style="1" customWidth="1"/>
    <col min="789" max="789" width="30.7109375" style="1" bestFit="1" customWidth="1"/>
    <col min="790" max="790" width="10.42578125" style="1" customWidth="1"/>
    <col min="791" max="791" width="15.85546875" style="1" bestFit="1" customWidth="1"/>
    <col min="792" max="792" width="18.85546875" style="1" customWidth="1"/>
    <col min="793" max="793" width="26.42578125" style="1" bestFit="1" customWidth="1"/>
    <col min="794" max="794" width="22.140625" style="1" bestFit="1" customWidth="1"/>
    <col min="795" max="894" width="9.140625" style="1" customWidth="1"/>
    <col min="895" max="1018" width="9.140625" style="1"/>
    <col min="1019" max="1019" width="4" style="1" bestFit="1" customWidth="1"/>
    <col min="1020" max="1020" width="26.5703125" style="1" customWidth="1"/>
    <col min="1021" max="1021" width="14.140625" style="1" customWidth="1"/>
    <col min="1022" max="1022" width="14.5703125" style="1" customWidth="1"/>
    <col min="1023" max="1023" width="22" style="1" customWidth="1"/>
    <col min="1024" max="1024" width="16.5703125" style="1" bestFit="1" customWidth="1"/>
    <col min="1025" max="1025" width="13.5703125" style="1" customWidth="1"/>
    <col min="1026" max="1026" width="20.140625" style="1" customWidth="1"/>
    <col min="1027" max="1044" width="9.140625" style="1" customWidth="1"/>
    <col min="1045" max="1045" width="30.7109375" style="1" bestFit="1" customWidth="1"/>
    <col min="1046" max="1046" width="10.42578125" style="1" customWidth="1"/>
    <col min="1047" max="1047" width="15.85546875" style="1" bestFit="1" customWidth="1"/>
    <col min="1048" max="1048" width="18.85546875" style="1" customWidth="1"/>
    <col min="1049" max="1049" width="26.42578125" style="1" bestFit="1" customWidth="1"/>
    <col min="1050" max="1050" width="22.140625" style="1" bestFit="1" customWidth="1"/>
    <col min="1051" max="1150" width="9.140625" style="1" customWidth="1"/>
    <col min="1151" max="1274" width="9.140625" style="1"/>
    <col min="1275" max="1275" width="4" style="1" bestFit="1" customWidth="1"/>
    <col min="1276" max="1276" width="26.5703125" style="1" customWidth="1"/>
    <col min="1277" max="1277" width="14.140625" style="1" customWidth="1"/>
    <col min="1278" max="1278" width="14.5703125" style="1" customWidth="1"/>
    <col min="1279" max="1279" width="22" style="1" customWidth="1"/>
    <col min="1280" max="1280" width="16.5703125" style="1" bestFit="1" customWidth="1"/>
    <col min="1281" max="1281" width="13.5703125" style="1" customWidth="1"/>
    <col min="1282" max="1282" width="20.140625" style="1" customWidth="1"/>
    <col min="1283" max="1300" width="9.140625" style="1" customWidth="1"/>
    <col min="1301" max="1301" width="30.7109375" style="1" bestFit="1" customWidth="1"/>
    <col min="1302" max="1302" width="10.42578125" style="1" customWidth="1"/>
    <col min="1303" max="1303" width="15.85546875" style="1" bestFit="1" customWidth="1"/>
    <col min="1304" max="1304" width="18.85546875" style="1" customWidth="1"/>
    <col min="1305" max="1305" width="26.42578125" style="1" bestFit="1" customWidth="1"/>
    <col min="1306" max="1306" width="22.140625" style="1" bestFit="1" customWidth="1"/>
    <col min="1307" max="1406" width="9.140625" style="1" customWidth="1"/>
    <col min="1407" max="1530" width="9.140625" style="1"/>
    <col min="1531" max="1531" width="4" style="1" bestFit="1" customWidth="1"/>
    <col min="1532" max="1532" width="26.5703125" style="1" customWidth="1"/>
    <col min="1533" max="1533" width="14.140625" style="1" customWidth="1"/>
    <col min="1534" max="1534" width="14.5703125" style="1" customWidth="1"/>
    <col min="1535" max="1535" width="22" style="1" customWidth="1"/>
    <col min="1536" max="1536" width="16.5703125" style="1" bestFit="1" customWidth="1"/>
    <col min="1537" max="1537" width="13.5703125" style="1" customWidth="1"/>
    <col min="1538" max="1538" width="20.140625" style="1" customWidth="1"/>
    <col min="1539" max="1556" width="9.140625" style="1" customWidth="1"/>
    <col min="1557" max="1557" width="30.7109375" style="1" bestFit="1" customWidth="1"/>
    <col min="1558" max="1558" width="10.42578125" style="1" customWidth="1"/>
    <col min="1559" max="1559" width="15.85546875" style="1" bestFit="1" customWidth="1"/>
    <col min="1560" max="1560" width="18.85546875" style="1" customWidth="1"/>
    <col min="1561" max="1561" width="26.42578125" style="1" bestFit="1" customWidth="1"/>
    <col min="1562" max="1562" width="22.140625" style="1" bestFit="1" customWidth="1"/>
    <col min="1563" max="1662" width="9.140625" style="1" customWidth="1"/>
    <col min="1663" max="1786" width="9.140625" style="1"/>
    <col min="1787" max="1787" width="4" style="1" bestFit="1" customWidth="1"/>
    <col min="1788" max="1788" width="26.5703125" style="1" customWidth="1"/>
    <col min="1789" max="1789" width="14.140625" style="1" customWidth="1"/>
    <col min="1790" max="1790" width="14.5703125" style="1" customWidth="1"/>
    <col min="1791" max="1791" width="22" style="1" customWidth="1"/>
    <col min="1792" max="1792" width="16.5703125" style="1" bestFit="1" customWidth="1"/>
    <col min="1793" max="1793" width="13.5703125" style="1" customWidth="1"/>
    <col min="1794" max="1794" width="20.140625" style="1" customWidth="1"/>
    <col min="1795" max="1812" width="9.140625" style="1" customWidth="1"/>
    <col min="1813" max="1813" width="30.7109375" style="1" bestFit="1" customWidth="1"/>
    <col min="1814" max="1814" width="10.42578125" style="1" customWidth="1"/>
    <col min="1815" max="1815" width="15.85546875" style="1" bestFit="1" customWidth="1"/>
    <col min="1816" max="1816" width="18.85546875" style="1" customWidth="1"/>
    <col min="1817" max="1817" width="26.42578125" style="1" bestFit="1" customWidth="1"/>
    <col min="1818" max="1818" width="22.140625" style="1" bestFit="1" customWidth="1"/>
    <col min="1819" max="1918" width="9.140625" style="1" customWidth="1"/>
    <col min="1919" max="2042" width="9.140625" style="1"/>
    <col min="2043" max="2043" width="4" style="1" bestFit="1" customWidth="1"/>
    <col min="2044" max="2044" width="26.5703125" style="1" customWidth="1"/>
    <col min="2045" max="2045" width="14.140625" style="1" customWidth="1"/>
    <col min="2046" max="2046" width="14.5703125" style="1" customWidth="1"/>
    <col min="2047" max="2047" width="22" style="1" customWidth="1"/>
    <col min="2048" max="2048" width="16.5703125" style="1" bestFit="1" customWidth="1"/>
    <col min="2049" max="2049" width="13.5703125" style="1" customWidth="1"/>
    <col min="2050" max="2050" width="20.140625" style="1" customWidth="1"/>
    <col min="2051" max="2068" width="9.140625" style="1" customWidth="1"/>
    <col min="2069" max="2069" width="30.7109375" style="1" bestFit="1" customWidth="1"/>
    <col min="2070" max="2070" width="10.42578125" style="1" customWidth="1"/>
    <col min="2071" max="2071" width="15.85546875" style="1" bestFit="1" customWidth="1"/>
    <col min="2072" max="2072" width="18.85546875" style="1" customWidth="1"/>
    <col min="2073" max="2073" width="26.42578125" style="1" bestFit="1" customWidth="1"/>
    <col min="2074" max="2074" width="22.140625" style="1" bestFit="1" customWidth="1"/>
    <col min="2075" max="2174" width="9.140625" style="1" customWidth="1"/>
    <col min="2175" max="2298" width="9.140625" style="1"/>
    <col min="2299" max="2299" width="4" style="1" bestFit="1" customWidth="1"/>
    <col min="2300" max="2300" width="26.5703125" style="1" customWidth="1"/>
    <col min="2301" max="2301" width="14.140625" style="1" customWidth="1"/>
    <col min="2302" max="2302" width="14.5703125" style="1" customWidth="1"/>
    <col min="2303" max="2303" width="22" style="1" customWidth="1"/>
    <col min="2304" max="2304" width="16.5703125" style="1" bestFit="1" customWidth="1"/>
    <col min="2305" max="2305" width="13.5703125" style="1" customWidth="1"/>
    <col min="2306" max="2306" width="20.140625" style="1" customWidth="1"/>
    <col min="2307" max="2324" width="9.140625" style="1" customWidth="1"/>
    <col min="2325" max="2325" width="30.7109375" style="1" bestFit="1" customWidth="1"/>
    <col min="2326" max="2326" width="10.42578125" style="1" customWidth="1"/>
    <col min="2327" max="2327" width="15.85546875" style="1" bestFit="1" customWidth="1"/>
    <col min="2328" max="2328" width="18.85546875" style="1" customWidth="1"/>
    <col min="2329" max="2329" width="26.42578125" style="1" bestFit="1" customWidth="1"/>
    <col min="2330" max="2330" width="22.140625" style="1" bestFit="1" customWidth="1"/>
    <col min="2331" max="2430" width="9.140625" style="1" customWidth="1"/>
    <col min="2431" max="2554" width="9.140625" style="1"/>
    <col min="2555" max="2555" width="4" style="1" bestFit="1" customWidth="1"/>
    <col min="2556" max="2556" width="26.5703125" style="1" customWidth="1"/>
    <col min="2557" max="2557" width="14.140625" style="1" customWidth="1"/>
    <col min="2558" max="2558" width="14.5703125" style="1" customWidth="1"/>
    <col min="2559" max="2559" width="22" style="1" customWidth="1"/>
    <col min="2560" max="2560" width="16.5703125" style="1" bestFit="1" customWidth="1"/>
    <col min="2561" max="2561" width="13.5703125" style="1" customWidth="1"/>
    <col min="2562" max="2562" width="20.140625" style="1" customWidth="1"/>
    <col min="2563" max="2580" width="9.140625" style="1" customWidth="1"/>
    <col min="2581" max="2581" width="30.7109375" style="1" bestFit="1" customWidth="1"/>
    <col min="2582" max="2582" width="10.42578125" style="1" customWidth="1"/>
    <col min="2583" max="2583" width="15.85546875" style="1" bestFit="1" customWidth="1"/>
    <col min="2584" max="2584" width="18.85546875" style="1" customWidth="1"/>
    <col min="2585" max="2585" width="26.42578125" style="1" bestFit="1" customWidth="1"/>
    <col min="2586" max="2586" width="22.140625" style="1" bestFit="1" customWidth="1"/>
    <col min="2587" max="2686" width="9.140625" style="1" customWidth="1"/>
    <col min="2687" max="2810" width="9.140625" style="1"/>
    <col min="2811" max="2811" width="4" style="1" bestFit="1" customWidth="1"/>
    <col min="2812" max="2812" width="26.5703125" style="1" customWidth="1"/>
    <col min="2813" max="2813" width="14.140625" style="1" customWidth="1"/>
    <col min="2814" max="2814" width="14.5703125" style="1" customWidth="1"/>
    <col min="2815" max="2815" width="22" style="1" customWidth="1"/>
    <col min="2816" max="2816" width="16.5703125" style="1" bestFit="1" customWidth="1"/>
    <col min="2817" max="2817" width="13.5703125" style="1" customWidth="1"/>
    <col min="2818" max="2818" width="20.140625" style="1" customWidth="1"/>
    <col min="2819" max="2836" width="9.140625" style="1" customWidth="1"/>
    <col min="2837" max="2837" width="30.7109375" style="1" bestFit="1" customWidth="1"/>
    <col min="2838" max="2838" width="10.42578125" style="1" customWidth="1"/>
    <col min="2839" max="2839" width="15.85546875" style="1" bestFit="1" customWidth="1"/>
    <col min="2840" max="2840" width="18.85546875" style="1" customWidth="1"/>
    <col min="2841" max="2841" width="26.42578125" style="1" bestFit="1" customWidth="1"/>
    <col min="2842" max="2842" width="22.140625" style="1" bestFit="1" customWidth="1"/>
    <col min="2843" max="2942" width="9.140625" style="1" customWidth="1"/>
    <col min="2943" max="3066" width="9.140625" style="1"/>
    <col min="3067" max="3067" width="4" style="1" bestFit="1" customWidth="1"/>
    <col min="3068" max="3068" width="26.5703125" style="1" customWidth="1"/>
    <col min="3069" max="3069" width="14.140625" style="1" customWidth="1"/>
    <col min="3070" max="3070" width="14.5703125" style="1" customWidth="1"/>
    <col min="3071" max="3071" width="22" style="1" customWidth="1"/>
    <col min="3072" max="3072" width="16.5703125" style="1" bestFit="1" customWidth="1"/>
    <col min="3073" max="3073" width="13.5703125" style="1" customWidth="1"/>
    <col min="3074" max="3074" width="20.140625" style="1" customWidth="1"/>
    <col min="3075" max="3092" width="9.140625" style="1" customWidth="1"/>
    <col min="3093" max="3093" width="30.7109375" style="1" bestFit="1" customWidth="1"/>
    <col min="3094" max="3094" width="10.42578125" style="1" customWidth="1"/>
    <col min="3095" max="3095" width="15.85546875" style="1" bestFit="1" customWidth="1"/>
    <col min="3096" max="3096" width="18.85546875" style="1" customWidth="1"/>
    <col min="3097" max="3097" width="26.42578125" style="1" bestFit="1" customWidth="1"/>
    <col min="3098" max="3098" width="22.140625" style="1" bestFit="1" customWidth="1"/>
    <col min="3099" max="3198" width="9.140625" style="1" customWidth="1"/>
    <col min="3199" max="3322" width="9.140625" style="1"/>
    <col min="3323" max="3323" width="4" style="1" bestFit="1" customWidth="1"/>
    <col min="3324" max="3324" width="26.5703125" style="1" customWidth="1"/>
    <col min="3325" max="3325" width="14.140625" style="1" customWidth="1"/>
    <col min="3326" max="3326" width="14.5703125" style="1" customWidth="1"/>
    <col min="3327" max="3327" width="22" style="1" customWidth="1"/>
    <col min="3328" max="3328" width="16.5703125" style="1" bestFit="1" customWidth="1"/>
    <col min="3329" max="3329" width="13.5703125" style="1" customWidth="1"/>
    <col min="3330" max="3330" width="20.140625" style="1" customWidth="1"/>
    <col min="3331" max="3348" width="9.140625" style="1" customWidth="1"/>
    <col min="3349" max="3349" width="30.7109375" style="1" bestFit="1" customWidth="1"/>
    <col min="3350" max="3350" width="10.42578125" style="1" customWidth="1"/>
    <col min="3351" max="3351" width="15.85546875" style="1" bestFit="1" customWidth="1"/>
    <col min="3352" max="3352" width="18.85546875" style="1" customWidth="1"/>
    <col min="3353" max="3353" width="26.42578125" style="1" bestFit="1" customWidth="1"/>
    <col min="3354" max="3354" width="22.140625" style="1" bestFit="1" customWidth="1"/>
    <col min="3355" max="3454" width="9.140625" style="1" customWidth="1"/>
    <col min="3455" max="3578" width="9.140625" style="1"/>
    <col min="3579" max="3579" width="4" style="1" bestFit="1" customWidth="1"/>
    <col min="3580" max="3580" width="26.5703125" style="1" customWidth="1"/>
    <col min="3581" max="3581" width="14.140625" style="1" customWidth="1"/>
    <col min="3582" max="3582" width="14.5703125" style="1" customWidth="1"/>
    <col min="3583" max="3583" width="22" style="1" customWidth="1"/>
    <col min="3584" max="3584" width="16.5703125" style="1" bestFit="1" customWidth="1"/>
    <col min="3585" max="3585" width="13.5703125" style="1" customWidth="1"/>
    <col min="3586" max="3586" width="20.140625" style="1" customWidth="1"/>
    <col min="3587" max="3604" width="9.140625" style="1" customWidth="1"/>
    <col min="3605" max="3605" width="30.7109375" style="1" bestFit="1" customWidth="1"/>
    <col min="3606" max="3606" width="10.42578125" style="1" customWidth="1"/>
    <col min="3607" max="3607" width="15.85546875" style="1" bestFit="1" customWidth="1"/>
    <col min="3608" max="3608" width="18.85546875" style="1" customWidth="1"/>
    <col min="3609" max="3609" width="26.42578125" style="1" bestFit="1" customWidth="1"/>
    <col min="3610" max="3610" width="22.140625" style="1" bestFit="1" customWidth="1"/>
    <col min="3611" max="3710" width="9.140625" style="1" customWidth="1"/>
    <col min="3711" max="3834" width="9.140625" style="1"/>
    <col min="3835" max="3835" width="4" style="1" bestFit="1" customWidth="1"/>
    <col min="3836" max="3836" width="26.5703125" style="1" customWidth="1"/>
    <col min="3837" max="3837" width="14.140625" style="1" customWidth="1"/>
    <col min="3838" max="3838" width="14.5703125" style="1" customWidth="1"/>
    <col min="3839" max="3839" width="22" style="1" customWidth="1"/>
    <col min="3840" max="3840" width="16.5703125" style="1" bestFit="1" customWidth="1"/>
    <col min="3841" max="3841" width="13.5703125" style="1" customWidth="1"/>
    <col min="3842" max="3842" width="20.140625" style="1" customWidth="1"/>
    <col min="3843" max="3860" width="9.140625" style="1" customWidth="1"/>
    <col min="3861" max="3861" width="30.7109375" style="1" bestFit="1" customWidth="1"/>
    <col min="3862" max="3862" width="10.42578125" style="1" customWidth="1"/>
    <col min="3863" max="3863" width="15.85546875" style="1" bestFit="1" customWidth="1"/>
    <col min="3864" max="3864" width="18.85546875" style="1" customWidth="1"/>
    <col min="3865" max="3865" width="26.42578125" style="1" bestFit="1" customWidth="1"/>
    <col min="3866" max="3866" width="22.140625" style="1" bestFit="1" customWidth="1"/>
    <col min="3867" max="3966" width="9.140625" style="1" customWidth="1"/>
    <col min="3967" max="4090" width="9.140625" style="1"/>
    <col min="4091" max="4091" width="4" style="1" bestFit="1" customWidth="1"/>
    <col min="4092" max="4092" width="26.5703125" style="1" customWidth="1"/>
    <col min="4093" max="4093" width="14.140625" style="1" customWidth="1"/>
    <col min="4094" max="4094" width="14.5703125" style="1" customWidth="1"/>
    <col min="4095" max="4095" width="22" style="1" customWidth="1"/>
    <col min="4096" max="4096" width="16.5703125" style="1" bestFit="1" customWidth="1"/>
    <col min="4097" max="4097" width="13.5703125" style="1" customWidth="1"/>
    <col min="4098" max="4098" width="20.140625" style="1" customWidth="1"/>
    <col min="4099" max="4116" width="9.140625" style="1" customWidth="1"/>
    <col min="4117" max="4117" width="30.7109375" style="1" bestFit="1" customWidth="1"/>
    <col min="4118" max="4118" width="10.42578125" style="1" customWidth="1"/>
    <col min="4119" max="4119" width="15.85546875" style="1" bestFit="1" customWidth="1"/>
    <col min="4120" max="4120" width="18.85546875" style="1" customWidth="1"/>
    <col min="4121" max="4121" width="26.42578125" style="1" bestFit="1" customWidth="1"/>
    <col min="4122" max="4122" width="22.140625" style="1" bestFit="1" customWidth="1"/>
    <col min="4123" max="4222" width="9.140625" style="1" customWidth="1"/>
    <col min="4223" max="4346" width="9.140625" style="1"/>
    <col min="4347" max="4347" width="4" style="1" bestFit="1" customWidth="1"/>
    <col min="4348" max="4348" width="26.5703125" style="1" customWidth="1"/>
    <col min="4349" max="4349" width="14.140625" style="1" customWidth="1"/>
    <col min="4350" max="4350" width="14.5703125" style="1" customWidth="1"/>
    <col min="4351" max="4351" width="22" style="1" customWidth="1"/>
    <col min="4352" max="4352" width="16.5703125" style="1" bestFit="1" customWidth="1"/>
    <col min="4353" max="4353" width="13.5703125" style="1" customWidth="1"/>
    <col min="4354" max="4354" width="20.140625" style="1" customWidth="1"/>
    <col min="4355" max="4372" width="9.140625" style="1" customWidth="1"/>
    <col min="4373" max="4373" width="30.7109375" style="1" bestFit="1" customWidth="1"/>
    <col min="4374" max="4374" width="10.42578125" style="1" customWidth="1"/>
    <col min="4375" max="4375" width="15.85546875" style="1" bestFit="1" customWidth="1"/>
    <col min="4376" max="4376" width="18.85546875" style="1" customWidth="1"/>
    <col min="4377" max="4377" width="26.42578125" style="1" bestFit="1" customWidth="1"/>
    <col min="4378" max="4378" width="22.140625" style="1" bestFit="1" customWidth="1"/>
    <col min="4379" max="4478" width="9.140625" style="1" customWidth="1"/>
    <col min="4479" max="4602" width="9.140625" style="1"/>
    <col min="4603" max="4603" width="4" style="1" bestFit="1" customWidth="1"/>
    <col min="4604" max="4604" width="26.5703125" style="1" customWidth="1"/>
    <col min="4605" max="4605" width="14.140625" style="1" customWidth="1"/>
    <col min="4606" max="4606" width="14.5703125" style="1" customWidth="1"/>
    <col min="4607" max="4607" width="22" style="1" customWidth="1"/>
    <col min="4608" max="4608" width="16.5703125" style="1" bestFit="1" customWidth="1"/>
    <col min="4609" max="4609" width="13.5703125" style="1" customWidth="1"/>
    <col min="4610" max="4610" width="20.140625" style="1" customWidth="1"/>
    <col min="4611" max="4628" width="9.140625" style="1" customWidth="1"/>
    <col min="4629" max="4629" width="30.7109375" style="1" bestFit="1" customWidth="1"/>
    <col min="4630" max="4630" width="10.42578125" style="1" customWidth="1"/>
    <col min="4631" max="4631" width="15.85546875" style="1" bestFit="1" customWidth="1"/>
    <col min="4632" max="4632" width="18.85546875" style="1" customWidth="1"/>
    <col min="4633" max="4633" width="26.42578125" style="1" bestFit="1" customWidth="1"/>
    <col min="4634" max="4634" width="22.140625" style="1" bestFit="1" customWidth="1"/>
    <col min="4635" max="4734" width="9.140625" style="1" customWidth="1"/>
    <col min="4735" max="4858" width="9.140625" style="1"/>
    <col min="4859" max="4859" width="4" style="1" bestFit="1" customWidth="1"/>
    <col min="4860" max="4860" width="26.5703125" style="1" customWidth="1"/>
    <col min="4861" max="4861" width="14.140625" style="1" customWidth="1"/>
    <col min="4862" max="4862" width="14.5703125" style="1" customWidth="1"/>
    <col min="4863" max="4863" width="22" style="1" customWidth="1"/>
    <col min="4864" max="4864" width="16.5703125" style="1" bestFit="1" customWidth="1"/>
    <col min="4865" max="4865" width="13.5703125" style="1" customWidth="1"/>
    <col min="4866" max="4866" width="20.140625" style="1" customWidth="1"/>
    <col min="4867" max="4884" width="9.140625" style="1" customWidth="1"/>
    <col min="4885" max="4885" width="30.7109375" style="1" bestFit="1" customWidth="1"/>
    <col min="4886" max="4886" width="10.42578125" style="1" customWidth="1"/>
    <col min="4887" max="4887" width="15.85546875" style="1" bestFit="1" customWidth="1"/>
    <col min="4888" max="4888" width="18.85546875" style="1" customWidth="1"/>
    <col min="4889" max="4889" width="26.42578125" style="1" bestFit="1" customWidth="1"/>
    <col min="4890" max="4890" width="22.140625" style="1" bestFit="1" customWidth="1"/>
    <col min="4891" max="4990" width="9.140625" style="1" customWidth="1"/>
    <col min="4991" max="5114" width="9.140625" style="1"/>
    <col min="5115" max="5115" width="4" style="1" bestFit="1" customWidth="1"/>
    <col min="5116" max="5116" width="26.5703125" style="1" customWidth="1"/>
    <col min="5117" max="5117" width="14.140625" style="1" customWidth="1"/>
    <col min="5118" max="5118" width="14.5703125" style="1" customWidth="1"/>
    <col min="5119" max="5119" width="22" style="1" customWidth="1"/>
    <col min="5120" max="5120" width="16.5703125" style="1" bestFit="1" customWidth="1"/>
    <col min="5121" max="5121" width="13.5703125" style="1" customWidth="1"/>
    <col min="5122" max="5122" width="20.140625" style="1" customWidth="1"/>
    <col min="5123" max="5140" width="9.140625" style="1" customWidth="1"/>
    <col min="5141" max="5141" width="30.7109375" style="1" bestFit="1" customWidth="1"/>
    <col min="5142" max="5142" width="10.42578125" style="1" customWidth="1"/>
    <col min="5143" max="5143" width="15.85546875" style="1" bestFit="1" customWidth="1"/>
    <col min="5144" max="5144" width="18.85546875" style="1" customWidth="1"/>
    <col min="5145" max="5145" width="26.42578125" style="1" bestFit="1" customWidth="1"/>
    <col min="5146" max="5146" width="22.140625" style="1" bestFit="1" customWidth="1"/>
    <col min="5147" max="5246" width="9.140625" style="1" customWidth="1"/>
    <col min="5247" max="5370" width="9.140625" style="1"/>
    <col min="5371" max="5371" width="4" style="1" bestFit="1" customWidth="1"/>
    <col min="5372" max="5372" width="26.5703125" style="1" customWidth="1"/>
    <col min="5373" max="5373" width="14.140625" style="1" customWidth="1"/>
    <col min="5374" max="5374" width="14.5703125" style="1" customWidth="1"/>
    <col min="5375" max="5375" width="22" style="1" customWidth="1"/>
    <col min="5376" max="5376" width="16.5703125" style="1" bestFit="1" customWidth="1"/>
    <col min="5377" max="5377" width="13.5703125" style="1" customWidth="1"/>
    <col min="5378" max="5378" width="20.140625" style="1" customWidth="1"/>
    <col min="5379" max="5396" width="9.140625" style="1" customWidth="1"/>
    <col min="5397" max="5397" width="30.7109375" style="1" bestFit="1" customWidth="1"/>
    <col min="5398" max="5398" width="10.42578125" style="1" customWidth="1"/>
    <col min="5399" max="5399" width="15.85546875" style="1" bestFit="1" customWidth="1"/>
    <col min="5400" max="5400" width="18.85546875" style="1" customWidth="1"/>
    <col min="5401" max="5401" width="26.42578125" style="1" bestFit="1" customWidth="1"/>
    <col min="5402" max="5402" width="22.140625" style="1" bestFit="1" customWidth="1"/>
    <col min="5403" max="5502" width="9.140625" style="1" customWidth="1"/>
    <col min="5503" max="5626" width="9.140625" style="1"/>
    <col min="5627" max="5627" width="4" style="1" bestFit="1" customWidth="1"/>
    <col min="5628" max="5628" width="26.5703125" style="1" customWidth="1"/>
    <col min="5629" max="5629" width="14.140625" style="1" customWidth="1"/>
    <col min="5630" max="5630" width="14.5703125" style="1" customWidth="1"/>
    <col min="5631" max="5631" width="22" style="1" customWidth="1"/>
    <col min="5632" max="5632" width="16.5703125" style="1" bestFit="1" customWidth="1"/>
    <col min="5633" max="5633" width="13.5703125" style="1" customWidth="1"/>
    <col min="5634" max="5634" width="20.140625" style="1" customWidth="1"/>
    <col min="5635" max="5652" width="9.140625" style="1" customWidth="1"/>
    <col min="5653" max="5653" width="30.7109375" style="1" bestFit="1" customWidth="1"/>
    <col min="5654" max="5654" width="10.42578125" style="1" customWidth="1"/>
    <col min="5655" max="5655" width="15.85546875" style="1" bestFit="1" customWidth="1"/>
    <col min="5656" max="5656" width="18.85546875" style="1" customWidth="1"/>
    <col min="5657" max="5657" width="26.42578125" style="1" bestFit="1" customWidth="1"/>
    <col min="5658" max="5658" width="22.140625" style="1" bestFit="1" customWidth="1"/>
    <col min="5659" max="5758" width="9.140625" style="1" customWidth="1"/>
    <col min="5759" max="5882" width="9.140625" style="1"/>
    <col min="5883" max="5883" width="4" style="1" bestFit="1" customWidth="1"/>
    <col min="5884" max="5884" width="26.5703125" style="1" customWidth="1"/>
    <col min="5885" max="5885" width="14.140625" style="1" customWidth="1"/>
    <col min="5886" max="5886" width="14.5703125" style="1" customWidth="1"/>
    <col min="5887" max="5887" width="22" style="1" customWidth="1"/>
    <col min="5888" max="5888" width="16.5703125" style="1" bestFit="1" customWidth="1"/>
    <col min="5889" max="5889" width="13.5703125" style="1" customWidth="1"/>
    <col min="5890" max="5890" width="20.140625" style="1" customWidth="1"/>
    <col min="5891" max="5908" width="9.140625" style="1" customWidth="1"/>
    <col min="5909" max="5909" width="30.7109375" style="1" bestFit="1" customWidth="1"/>
    <col min="5910" max="5910" width="10.42578125" style="1" customWidth="1"/>
    <col min="5911" max="5911" width="15.85546875" style="1" bestFit="1" customWidth="1"/>
    <col min="5912" max="5912" width="18.85546875" style="1" customWidth="1"/>
    <col min="5913" max="5913" width="26.42578125" style="1" bestFit="1" customWidth="1"/>
    <col min="5914" max="5914" width="22.140625" style="1" bestFit="1" customWidth="1"/>
    <col min="5915" max="6014" width="9.140625" style="1" customWidth="1"/>
    <col min="6015" max="6138" width="9.140625" style="1"/>
    <col min="6139" max="6139" width="4" style="1" bestFit="1" customWidth="1"/>
    <col min="6140" max="6140" width="26.5703125" style="1" customWidth="1"/>
    <col min="6141" max="6141" width="14.140625" style="1" customWidth="1"/>
    <col min="6142" max="6142" width="14.5703125" style="1" customWidth="1"/>
    <col min="6143" max="6143" width="22" style="1" customWidth="1"/>
    <col min="6144" max="6144" width="16.5703125" style="1" bestFit="1" customWidth="1"/>
    <col min="6145" max="6145" width="13.5703125" style="1" customWidth="1"/>
    <col min="6146" max="6146" width="20.140625" style="1" customWidth="1"/>
    <col min="6147" max="6164" width="9.140625" style="1" customWidth="1"/>
    <col min="6165" max="6165" width="30.7109375" style="1" bestFit="1" customWidth="1"/>
    <col min="6166" max="6166" width="10.42578125" style="1" customWidth="1"/>
    <col min="6167" max="6167" width="15.85546875" style="1" bestFit="1" customWidth="1"/>
    <col min="6168" max="6168" width="18.85546875" style="1" customWidth="1"/>
    <col min="6169" max="6169" width="26.42578125" style="1" bestFit="1" customWidth="1"/>
    <col min="6170" max="6170" width="22.140625" style="1" bestFit="1" customWidth="1"/>
    <col min="6171" max="6270" width="9.140625" style="1" customWidth="1"/>
    <col min="6271" max="6394" width="9.140625" style="1"/>
    <col min="6395" max="6395" width="4" style="1" bestFit="1" customWidth="1"/>
    <col min="6396" max="6396" width="26.5703125" style="1" customWidth="1"/>
    <col min="6397" max="6397" width="14.140625" style="1" customWidth="1"/>
    <col min="6398" max="6398" width="14.5703125" style="1" customWidth="1"/>
    <col min="6399" max="6399" width="22" style="1" customWidth="1"/>
    <col min="6400" max="6400" width="16.5703125" style="1" bestFit="1" customWidth="1"/>
    <col min="6401" max="6401" width="13.5703125" style="1" customWidth="1"/>
    <col min="6402" max="6402" width="20.140625" style="1" customWidth="1"/>
    <col min="6403" max="6420" width="9.140625" style="1" customWidth="1"/>
    <col min="6421" max="6421" width="30.7109375" style="1" bestFit="1" customWidth="1"/>
    <col min="6422" max="6422" width="10.42578125" style="1" customWidth="1"/>
    <col min="6423" max="6423" width="15.85546875" style="1" bestFit="1" customWidth="1"/>
    <col min="6424" max="6424" width="18.85546875" style="1" customWidth="1"/>
    <col min="6425" max="6425" width="26.42578125" style="1" bestFit="1" customWidth="1"/>
    <col min="6426" max="6426" width="22.140625" style="1" bestFit="1" customWidth="1"/>
    <col min="6427" max="6526" width="9.140625" style="1" customWidth="1"/>
    <col min="6527" max="6650" width="9.140625" style="1"/>
    <col min="6651" max="6651" width="4" style="1" bestFit="1" customWidth="1"/>
    <col min="6652" max="6652" width="26.5703125" style="1" customWidth="1"/>
    <col min="6653" max="6653" width="14.140625" style="1" customWidth="1"/>
    <col min="6654" max="6654" width="14.5703125" style="1" customWidth="1"/>
    <col min="6655" max="6655" width="22" style="1" customWidth="1"/>
    <col min="6656" max="6656" width="16.5703125" style="1" bestFit="1" customWidth="1"/>
    <col min="6657" max="6657" width="13.5703125" style="1" customWidth="1"/>
    <col min="6658" max="6658" width="20.140625" style="1" customWidth="1"/>
    <col min="6659" max="6676" width="9.140625" style="1" customWidth="1"/>
    <col min="6677" max="6677" width="30.7109375" style="1" bestFit="1" customWidth="1"/>
    <col min="6678" max="6678" width="10.42578125" style="1" customWidth="1"/>
    <col min="6679" max="6679" width="15.85546875" style="1" bestFit="1" customWidth="1"/>
    <col min="6680" max="6680" width="18.85546875" style="1" customWidth="1"/>
    <col min="6681" max="6681" width="26.42578125" style="1" bestFit="1" customWidth="1"/>
    <col min="6682" max="6682" width="22.140625" style="1" bestFit="1" customWidth="1"/>
    <col min="6683" max="6782" width="9.140625" style="1" customWidth="1"/>
    <col min="6783" max="6906" width="9.140625" style="1"/>
    <col min="6907" max="6907" width="4" style="1" bestFit="1" customWidth="1"/>
    <col min="6908" max="6908" width="26.5703125" style="1" customWidth="1"/>
    <col min="6909" max="6909" width="14.140625" style="1" customWidth="1"/>
    <col min="6910" max="6910" width="14.5703125" style="1" customWidth="1"/>
    <col min="6911" max="6911" width="22" style="1" customWidth="1"/>
    <col min="6912" max="6912" width="16.5703125" style="1" bestFit="1" customWidth="1"/>
    <col min="6913" max="6913" width="13.5703125" style="1" customWidth="1"/>
    <col min="6914" max="6914" width="20.140625" style="1" customWidth="1"/>
    <col min="6915" max="6932" width="9.140625" style="1" customWidth="1"/>
    <col min="6933" max="6933" width="30.7109375" style="1" bestFit="1" customWidth="1"/>
    <col min="6934" max="6934" width="10.42578125" style="1" customWidth="1"/>
    <col min="6935" max="6935" width="15.85546875" style="1" bestFit="1" customWidth="1"/>
    <col min="6936" max="6936" width="18.85546875" style="1" customWidth="1"/>
    <col min="6937" max="6937" width="26.42578125" style="1" bestFit="1" customWidth="1"/>
    <col min="6938" max="6938" width="22.140625" style="1" bestFit="1" customWidth="1"/>
    <col min="6939" max="7038" width="9.140625" style="1" customWidth="1"/>
    <col min="7039" max="7162" width="9.140625" style="1"/>
    <col min="7163" max="7163" width="4" style="1" bestFit="1" customWidth="1"/>
    <col min="7164" max="7164" width="26.5703125" style="1" customWidth="1"/>
    <col min="7165" max="7165" width="14.140625" style="1" customWidth="1"/>
    <col min="7166" max="7166" width="14.5703125" style="1" customWidth="1"/>
    <col min="7167" max="7167" width="22" style="1" customWidth="1"/>
    <col min="7168" max="7168" width="16.5703125" style="1" bestFit="1" customWidth="1"/>
    <col min="7169" max="7169" width="13.5703125" style="1" customWidth="1"/>
    <col min="7170" max="7170" width="20.140625" style="1" customWidth="1"/>
    <col min="7171" max="7188" width="9.140625" style="1" customWidth="1"/>
    <col min="7189" max="7189" width="30.7109375" style="1" bestFit="1" customWidth="1"/>
    <col min="7190" max="7190" width="10.42578125" style="1" customWidth="1"/>
    <col min="7191" max="7191" width="15.85546875" style="1" bestFit="1" customWidth="1"/>
    <col min="7192" max="7192" width="18.85546875" style="1" customWidth="1"/>
    <col min="7193" max="7193" width="26.42578125" style="1" bestFit="1" customWidth="1"/>
    <col min="7194" max="7194" width="22.140625" style="1" bestFit="1" customWidth="1"/>
    <col min="7195" max="7294" width="9.140625" style="1" customWidth="1"/>
    <col min="7295" max="7418" width="9.140625" style="1"/>
    <col min="7419" max="7419" width="4" style="1" bestFit="1" customWidth="1"/>
    <col min="7420" max="7420" width="26.5703125" style="1" customWidth="1"/>
    <col min="7421" max="7421" width="14.140625" style="1" customWidth="1"/>
    <col min="7422" max="7422" width="14.5703125" style="1" customWidth="1"/>
    <col min="7423" max="7423" width="22" style="1" customWidth="1"/>
    <col min="7424" max="7424" width="16.5703125" style="1" bestFit="1" customWidth="1"/>
    <col min="7425" max="7425" width="13.5703125" style="1" customWidth="1"/>
    <col min="7426" max="7426" width="20.140625" style="1" customWidth="1"/>
    <col min="7427" max="7444" width="9.140625" style="1" customWidth="1"/>
    <col min="7445" max="7445" width="30.7109375" style="1" bestFit="1" customWidth="1"/>
    <col min="7446" max="7446" width="10.42578125" style="1" customWidth="1"/>
    <col min="7447" max="7447" width="15.85546875" style="1" bestFit="1" customWidth="1"/>
    <col min="7448" max="7448" width="18.85546875" style="1" customWidth="1"/>
    <col min="7449" max="7449" width="26.42578125" style="1" bestFit="1" customWidth="1"/>
    <col min="7450" max="7450" width="22.140625" style="1" bestFit="1" customWidth="1"/>
    <col min="7451" max="7550" width="9.140625" style="1" customWidth="1"/>
    <col min="7551" max="7674" width="9.140625" style="1"/>
    <col min="7675" max="7675" width="4" style="1" bestFit="1" customWidth="1"/>
    <col min="7676" max="7676" width="26.5703125" style="1" customWidth="1"/>
    <col min="7677" max="7677" width="14.140625" style="1" customWidth="1"/>
    <col min="7678" max="7678" width="14.5703125" style="1" customWidth="1"/>
    <col min="7679" max="7679" width="22" style="1" customWidth="1"/>
    <col min="7680" max="7680" width="16.5703125" style="1" bestFit="1" customWidth="1"/>
    <col min="7681" max="7681" width="13.5703125" style="1" customWidth="1"/>
    <col min="7682" max="7682" width="20.140625" style="1" customWidth="1"/>
    <col min="7683" max="7700" width="9.140625" style="1" customWidth="1"/>
    <col min="7701" max="7701" width="30.7109375" style="1" bestFit="1" customWidth="1"/>
    <col min="7702" max="7702" width="10.42578125" style="1" customWidth="1"/>
    <col min="7703" max="7703" width="15.85546875" style="1" bestFit="1" customWidth="1"/>
    <col min="7704" max="7704" width="18.85546875" style="1" customWidth="1"/>
    <col min="7705" max="7705" width="26.42578125" style="1" bestFit="1" customWidth="1"/>
    <col min="7706" max="7706" width="22.140625" style="1" bestFit="1" customWidth="1"/>
    <col min="7707" max="7806" width="9.140625" style="1" customWidth="1"/>
    <col min="7807" max="7930" width="9.140625" style="1"/>
    <col min="7931" max="7931" width="4" style="1" bestFit="1" customWidth="1"/>
    <col min="7932" max="7932" width="26.5703125" style="1" customWidth="1"/>
    <col min="7933" max="7933" width="14.140625" style="1" customWidth="1"/>
    <col min="7934" max="7934" width="14.5703125" style="1" customWidth="1"/>
    <col min="7935" max="7935" width="22" style="1" customWidth="1"/>
    <col min="7936" max="7936" width="16.5703125" style="1" bestFit="1" customWidth="1"/>
    <col min="7937" max="7937" width="13.5703125" style="1" customWidth="1"/>
    <col min="7938" max="7938" width="20.140625" style="1" customWidth="1"/>
    <col min="7939" max="7956" width="9.140625" style="1" customWidth="1"/>
    <col min="7957" max="7957" width="30.7109375" style="1" bestFit="1" customWidth="1"/>
    <col min="7958" max="7958" width="10.42578125" style="1" customWidth="1"/>
    <col min="7959" max="7959" width="15.85546875" style="1" bestFit="1" customWidth="1"/>
    <col min="7960" max="7960" width="18.85546875" style="1" customWidth="1"/>
    <col min="7961" max="7961" width="26.42578125" style="1" bestFit="1" customWidth="1"/>
    <col min="7962" max="7962" width="22.140625" style="1" bestFit="1" customWidth="1"/>
    <col min="7963" max="8062" width="9.140625" style="1" customWidth="1"/>
    <col min="8063" max="8186" width="9.140625" style="1"/>
    <col min="8187" max="8187" width="4" style="1" bestFit="1" customWidth="1"/>
    <col min="8188" max="8188" width="26.5703125" style="1" customWidth="1"/>
    <col min="8189" max="8189" width="14.140625" style="1" customWidth="1"/>
    <col min="8190" max="8190" width="14.5703125" style="1" customWidth="1"/>
    <col min="8191" max="8191" width="22" style="1" customWidth="1"/>
    <col min="8192" max="8192" width="16.5703125" style="1" bestFit="1" customWidth="1"/>
    <col min="8193" max="8193" width="13.5703125" style="1" customWidth="1"/>
    <col min="8194" max="8194" width="20.140625" style="1" customWidth="1"/>
    <col min="8195" max="8212" width="9.140625" style="1" customWidth="1"/>
    <col min="8213" max="8213" width="30.7109375" style="1" bestFit="1" customWidth="1"/>
    <col min="8214" max="8214" width="10.42578125" style="1" customWidth="1"/>
    <col min="8215" max="8215" width="15.85546875" style="1" bestFit="1" customWidth="1"/>
    <col min="8216" max="8216" width="18.85546875" style="1" customWidth="1"/>
    <col min="8217" max="8217" width="26.42578125" style="1" bestFit="1" customWidth="1"/>
    <col min="8218" max="8218" width="22.140625" style="1" bestFit="1" customWidth="1"/>
    <col min="8219" max="8318" width="9.140625" style="1" customWidth="1"/>
    <col min="8319" max="8442" width="9.140625" style="1"/>
    <col min="8443" max="8443" width="4" style="1" bestFit="1" customWidth="1"/>
    <col min="8444" max="8444" width="26.5703125" style="1" customWidth="1"/>
    <col min="8445" max="8445" width="14.140625" style="1" customWidth="1"/>
    <col min="8446" max="8446" width="14.5703125" style="1" customWidth="1"/>
    <col min="8447" max="8447" width="22" style="1" customWidth="1"/>
    <col min="8448" max="8448" width="16.5703125" style="1" bestFit="1" customWidth="1"/>
    <col min="8449" max="8449" width="13.5703125" style="1" customWidth="1"/>
    <col min="8450" max="8450" width="20.140625" style="1" customWidth="1"/>
    <col min="8451" max="8468" width="9.140625" style="1" customWidth="1"/>
    <col min="8469" max="8469" width="30.7109375" style="1" bestFit="1" customWidth="1"/>
    <col min="8470" max="8470" width="10.42578125" style="1" customWidth="1"/>
    <col min="8471" max="8471" width="15.85546875" style="1" bestFit="1" customWidth="1"/>
    <col min="8472" max="8472" width="18.85546875" style="1" customWidth="1"/>
    <col min="8473" max="8473" width="26.42578125" style="1" bestFit="1" customWidth="1"/>
    <col min="8474" max="8474" width="22.140625" style="1" bestFit="1" customWidth="1"/>
    <col min="8475" max="8574" width="9.140625" style="1" customWidth="1"/>
    <col min="8575" max="8698" width="9.140625" style="1"/>
    <col min="8699" max="8699" width="4" style="1" bestFit="1" customWidth="1"/>
    <col min="8700" max="8700" width="26.5703125" style="1" customWidth="1"/>
    <col min="8701" max="8701" width="14.140625" style="1" customWidth="1"/>
    <col min="8702" max="8702" width="14.5703125" style="1" customWidth="1"/>
    <col min="8703" max="8703" width="22" style="1" customWidth="1"/>
    <col min="8704" max="8704" width="16.5703125" style="1" bestFit="1" customWidth="1"/>
    <col min="8705" max="8705" width="13.5703125" style="1" customWidth="1"/>
    <col min="8706" max="8706" width="20.140625" style="1" customWidth="1"/>
    <col min="8707" max="8724" width="9.140625" style="1" customWidth="1"/>
    <col min="8725" max="8725" width="30.7109375" style="1" bestFit="1" customWidth="1"/>
    <col min="8726" max="8726" width="10.42578125" style="1" customWidth="1"/>
    <col min="8727" max="8727" width="15.85546875" style="1" bestFit="1" customWidth="1"/>
    <col min="8728" max="8728" width="18.85546875" style="1" customWidth="1"/>
    <col min="8729" max="8729" width="26.42578125" style="1" bestFit="1" customWidth="1"/>
    <col min="8730" max="8730" width="22.140625" style="1" bestFit="1" customWidth="1"/>
    <col min="8731" max="8830" width="9.140625" style="1" customWidth="1"/>
    <col min="8831" max="8954" width="9.140625" style="1"/>
    <col min="8955" max="8955" width="4" style="1" bestFit="1" customWidth="1"/>
    <col min="8956" max="8956" width="26.5703125" style="1" customWidth="1"/>
    <col min="8957" max="8957" width="14.140625" style="1" customWidth="1"/>
    <col min="8958" max="8958" width="14.5703125" style="1" customWidth="1"/>
    <col min="8959" max="8959" width="22" style="1" customWidth="1"/>
    <col min="8960" max="8960" width="16.5703125" style="1" bestFit="1" customWidth="1"/>
    <col min="8961" max="8961" width="13.5703125" style="1" customWidth="1"/>
    <col min="8962" max="8962" width="20.140625" style="1" customWidth="1"/>
    <col min="8963" max="8980" width="9.140625" style="1" customWidth="1"/>
    <col min="8981" max="8981" width="30.7109375" style="1" bestFit="1" customWidth="1"/>
    <col min="8982" max="8982" width="10.42578125" style="1" customWidth="1"/>
    <col min="8983" max="8983" width="15.85546875" style="1" bestFit="1" customWidth="1"/>
    <col min="8984" max="8984" width="18.85546875" style="1" customWidth="1"/>
    <col min="8985" max="8985" width="26.42578125" style="1" bestFit="1" customWidth="1"/>
    <col min="8986" max="8986" width="22.140625" style="1" bestFit="1" customWidth="1"/>
    <col min="8987" max="9086" width="9.140625" style="1" customWidth="1"/>
    <col min="9087" max="9210" width="9.140625" style="1"/>
    <col min="9211" max="9211" width="4" style="1" bestFit="1" customWidth="1"/>
    <col min="9212" max="9212" width="26.5703125" style="1" customWidth="1"/>
    <col min="9213" max="9213" width="14.140625" style="1" customWidth="1"/>
    <col min="9214" max="9214" width="14.5703125" style="1" customWidth="1"/>
    <col min="9215" max="9215" width="22" style="1" customWidth="1"/>
    <col min="9216" max="9216" width="16.5703125" style="1" bestFit="1" customWidth="1"/>
    <col min="9217" max="9217" width="13.5703125" style="1" customWidth="1"/>
    <col min="9218" max="9218" width="20.140625" style="1" customWidth="1"/>
    <col min="9219" max="9236" width="9.140625" style="1" customWidth="1"/>
    <col min="9237" max="9237" width="30.7109375" style="1" bestFit="1" customWidth="1"/>
    <col min="9238" max="9238" width="10.42578125" style="1" customWidth="1"/>
    <col min="9239" max="9239" width="15.85546875" style="1" bestFit="1" customWidth="1"/>
    <col min="9240" max="9240" width="18.85546875" style="1" customWidth="1"/>
    <col min="9241" max="9241" width="26.42578125" style="1" bestFit="1" customWidth="1"/>
    <col min="9242" max="9242" width="22.140625" style="1" bestFit="1" customWidth="1"/>
    <col min="9243" max="9342" width="9.140625" style="1" customWidth="1"/>
    <col min="9343" max="9466" width="9.140625" style="1"/>
    <col min="9467" max="9467" width="4" style="1" bestFit="1" customWidth="1"/>
    <col min="9468" max="9468" width="26.5703125" style="1" customWidth="1"/>
    <col min="9469" max="9469" width="14.140625" style="1" customWidth="1"/>
    <col min="9470" max="9470" width="14.5703125" style="1" customWidth="1"/>
    <col min="9471" max="9471" width="22" style="1" customWidth="1"/>
    <col min="9472" max="9472" width="16.5703125" style="1" bestFit="1" customWidth="1"/>
    <col min="9473" max="9473" width="13.5703125" style="1" customWidth="1"/>
    <col min="9474" max="9474" width="20.140625" style="1" customWidth="1"/>
    <col min="9475" max="9492" width="9.140625" style="1" customWidth="1"/>
    <col min="9493" max="9493" width="30.7109375" style="1" bestFit="1" customWidth="1"/>
    <col min="9494" max="9494" width="10.42578125" style="1" customWidth="1"/>
    <col min="9495" max="9495" width="15.85546875" style="1" bestFit="1" customWidth="1"/>
    <col min="9496" max="9496" width="18.85546875" style="1" customWidth="1"/>
    <col min="9497" max="9497" width="26.42578125" style="1" bestFit="1" customWidth="1"/>
    <col min="9498" max="9498" width="22.140625" style="1" bestFit="1" customWidth="1"/>
    <col min="9499" max="9598" width="9.140625" style="1" customWidth="1"/>
    <col min="9599" max="9722" width="9.140625" style="1"/>
    <col min="9723" max="9723" width="4" style="1" bestFit="1" customWidth="1"/>
    <col min="9724" max="9724" width="26.5703125" style="1" customWidth="1"/>
    <col min="9725" max="9725" width="14.140625" style="1" customWidth="1"/>
    <col min="9726" max="9726" width="14.5703125" style="1" customWidth="1"/>
    <col min="9727" max="9727" width="22" style="1" customWidth="1"/>
    <col min="9728" max="9728" width="16.5703125" style="1" bestFit="1" customWidth="1"/>
    <col min="9729" max="9729" width="13.5703125" style="1" customWidth="1"/>
    <col min="9730" max="9730" width="20.140625" style="1" customWidth="1"/>
    <col min="9731" max="9748" width="9.140625" style="1" customWidth="1"/>
    <col min="9749" max="9749" width="30.7109375" style="1" bestFit="1" customWidth="1"/>
    <col min="9750" max="9750" width="10.42578125" style="1" customWidth="1"/>
    <col min="9751" max="9751" width="15.85546875" style="1" bestFit="1" customWidth="1"/>
    <col min="9752" max="9752" width="18.85546875" style="1" customWidth="1"/>
    <col min="9753" max="9753" width="26.42578125" style="1" bestFit="1" customWidth="1"/>
    <col min="9754" max="9754" width="22.140625" style="1" bestFit="1" customWidth="1"/>
    <col min="9755" max="9854" width="9.140625" style="1" customWidth="1"/>
    <col min="9855" max="9978" width="9.140625" style="1"/>
    <col min="9979" max="9979" width="4" style="1" bestFit="1" customWidth="1"/>
    <col min="9980" max="9980" width="26.5703125" style="1" customWidth="1"/>
    <col min="9981" max="9981" width="14.140625" style="1" customWidth="1"/>
    <col min="9982" max="9982" width="14.5703125" style="1" customWidth="1"/>
    <col min="9983" max="9983" width="22" style="1" customWidth="1"/>
    <col min="9984" max="9984" width="16.5703125" style="1" bestFit="1" customWidth="1"/>
    <col min="9985" max="9985" width="13.5703125" style="1" customWidth="1"/>
    <col min="9986" max="9986" width="20.140625" style="1" customWidth="1"/>
    <col min="9987" max="10004" width="9.140625" style="1" customWidth="1"/>
    <col min="10005" max="10005" width="30.7109375" style="1" bestFit="1" customWidth="1"/>
    <col min="10006" max="10006" width="10.42578125" style="1" customWidth="1"/>
    <col min="10007" max="10007" width="15.85546875" style="1" bestFit="1" customWidth="1"/>
    <col min="10008" max="10008" width="18.85546875" style="1" customWidth="1"/>
    <col min="10009" max="10009" width="26.42578125" style="1" bestFit="1" customWidth="1"/>
    <col min="10010" max="10010" width="22.140625" style="1" bestFit="1" customWidth="1"/>
    <col min="10011" max="10110" width="9.140625" style="1" customWidth="1"/>
    <col min="10111" max="10234" width="9.140625" style="1"/>
    <col min="10235" max="10235" width="4" style="1" bestFit="1" customWidth="1"/>
    <col min="10236" max="10236" width="26.5703125" style="1" customWidth="1"/>
    <col min="10237" max="10237" width="14.140625" style="1" customWidth="1"/>
    <col min="10238" max="10238" width="14.5703125" style="1" customWidth="1"/>
    <col min="10239" max="10239" width="22" style="1" customWidth="1"/>
    <col min="10240" max="10240" width="16.5703125" style="1" bestFit="1" customWidth="1"/>
    <col min="10241" max="10241" width="13.5703125" style="1" customWidth="1"/>
    <col min="10242" max="10242" width="20.140625" style="1" customWidth="1"/>
    <col min="10243" max="10260" width="9.140625" style="1" customWidth="1"/>
    <col min="10261" max="10261" width="30.7109375" style="1" bestFit="1" customWidth="1"/>
    <col min="10262" max="10262" width="10.42578125" style="1" customWidth="1"/>
    <col min="10263" max="10263" width="15.85546875" style="1" bestFit="1" customWidth="1"/>
    <col min="10264" max="10264" width="18.85546875" style="1" customWidth="1"/>
    <col min="10265" max="10265" width="26.42578125" style="1" bestFit="1" customWidth="1"/>
    <col min="10266" max="10266" width="22.140625" style="1" bestFit="1" customWidth="1"/>
    <col min="10267" max="10366" width="9.140625" style="1" customWidth="1"/>
    <col min="10367" max="10490" width="9.140625" style="1"/>
    <col min="10491" max="10491" width="4" style="1" bestFit="1" customWidth="1"/>
    <col min="10492" max="10492" width="26.5703125" style="1" customWidth="1"/>
    <col min="10493" max="10493" width="14.140625" style="1" customWidth="1"/>
    <col min="10494" max="10494" width="14.5703125" style="1" customWidth="1"/>
    <col min="10495" max="10495" width="22" style="1" customWidth="1"/>
    <col min="10496" max="10496" width="16.5703125" style="1" bestFit="1" customWidth="1"/>
    <col min="10497" max="10497" width="13.5703125" style="1" customWidth="1"/>
    <col min="10498" max="10498" width="20.140625" style="1" customWidth="1"/>
    <col min="10499" max="10516" width="9.140625" style="1" customWidth="1"/>
    <col min="10517" max="10517" width="30.7109375" style="1" bestFit="1" customWidth="1"/>
    <col min="10518" max="10518" width="10.42578125" style="1" customWidth="1"/>
    <col min="10519" max="10519" width="15.85546875" style="1" bestFit="1" customWidth="1"/>
    <col min="10520" max="10520" width="18.85546875" style="1" customWidth="1"/>
    <col min="10521" max="10521" width="26.42578125" style="1" bestFit="1" customWidth="1"/>
    <col min="10522" max="10522" width="22.140625" style="1" bestFit="1" customWidth="1"/>
    <col min="10523" max="10622" width="9.140625" style="1" customWidth="1"/>
    <col min="10623" max="10746" width="9.140625" style="1"/>
    <col min="10747" max="10747" width="4" style="1" bestFit="1" customWidth="1"/>
    <col min="10748" max="10748" width="26.5703125" style="1" customWidth="1"/>
    <col min="10749" max="10749" width="14.140625" style="1" customWidth="1"/>
    <col min="10750" max="10750" width="14.5703125" style="1" customWidth="1"/>
    <col min="10751" max="10751" width="22" style="1" customWidth="1"/>
    <col min="10752" max="10752" width="16.5703125" style="1" bestFit="1" customWidth="1"/>
    <col min="10753" max="10753" width="13.5703125" style="1" customWidth="1"/>
    <col min="10754" max="10754" width="20.140625" style="1" customWidth="1"/>
    <col min="10755" max="10772" width="9.140625" style="1" customWidth="1"/>
    <col min="10773" max="10773" width="30.7109375" style="1" bestFit="1" customWidth="1"/>
    <col min="10774" max="10774" width="10.42578125" style="1" customWidth="1"/>
    <col min="10775" max="10775" width="15.85546875" style="1" bestFit="1" customWidth="1"/>
    <col min="10776" max="10776" width="18.85546875" style="1" customWidth="1"/>
    <col min="10777" max="10777" width="26.42578125" style="1" bestFit="1" customWidth="1"/>
    <col min="10778" max="10778" width="22.140625" style="1" bestFit="1" customWidth="1"/>
    <col min="10779" max="10878" width="9.140625" style="1" customWidth="1"/>
    <col min="10879" max="11002" width="9.140625" style="1"/>
    <col min="11003" max="11003" width="4" style="1" bestFit="1" customWidth="1"/>
    <col min="11004" max="11004" width="26.5703125" style="1" customWidth="1"/>
    <col min="11005" max="11005" width="14.140625" style="1" customWidth="1"/>
    <col min="11006" max="11006" width="14.5703125" style="1" customWidth="1"/>
    <col min="11007" max="11007" width="22" style="1" customWidth="1"/>
    <col min="11008" max="11008" width="16.5703125" style="1" bestFit="1" customWidth="1"/>
    <col min="11009" max="11009" width="13.5703125" style="1" customWidth="1"/>
    <col min="11010" max="11010" width="20.140625" style="1" customWidth="1"/>
    <col min="11011" max="11028" width="9.140625" style="1" customWidth="1"/>
    <col min="11029" max="11029" width="30.7109375" style="1" bestFit="1" customWidth="1"/>
    <col min="11030" max="11030" width="10.42578125" style="1" customWidth="1"/>
    <col min="11031" max="11031" width="15.85546875" style="1" bestFit="1" customWidth="1"/>
    <col min="11032" max="11032" width="18.85546875" style="1" customWidth="1"/>
    <col min="11033" max="11033" width="26.42578125" style="1" bestFit="1" customWidth="1"/>
    <col min="11034" max="11034" width="22.140625" style="1" bestFit="1" customWidth="1"/>
    <col min="11035" max="11134" width="9.140625" style="1" customWidth="1"/>
    <col min="11135" max="11258" width="9.140625" style="1"/>
    <col min="11259" max="11259" width="4" style="1" bestFit="1" customWidth="1"/>
    <col min="11260" max="11260" width="26.5703125" style="1" customWidth="1"/>
    <col min="11261" max="11261" width="14.140625" style="1" customWidth="1"/>
    <col min="11262" max="11262" width="14.5703125" style="1" customWidth="1"/>
    <col min="11263" max="11263" width="22" style="1" customWidth="1"/>
    <col min="11264" max="11264" width="16.5703125" style="1" bestFit="1" customWidth="1"/>
    <col min="11265" max="11265" width="13.5703125" style="1" customWidth="1"/>
    <col min="11266" max="11266" width="20.140625" style="1" customWidth="1"/>
    <col min="11267" max="11284" width="9.140625" style="1" customWidth="1"/>
    <col min="11285" max="11285" width="30.7109375" style="1" bestFit="1" customWidth="1"/>
    <col min="11286" max="11286" width="10.42578125" style="1" customWidth="1"/>
    <col min="11287" max="11287" width="15.85546875" style="1" bestFit="1" customWidth="1"/>
    <col min="11288" max="11288" width="18.85546875" style="1" customWidth="1"/>
    <col min="11289" max="11289" width="26.42578125" style="1" bestFit="1" customWidth="1"/>
    <col min="11290" max="11290" width="22.140625" style="1" bestFit="1" customWidth="1"/>
    <col min="11291" max="11390" width="9.140625" style="1" customWidth="1"/>
    <col min="11391" max="11514" width="9.140625" style="1"/>
    <col min="11515" max="11515" width="4" style="1" bestFit="1" customWidth="1"/>
    <col min="11516" max="11516" width="26.5703125" style="1" customWidth="1"/>
    <col min="11517" max="11517" width="14.140625" style="1" customWidth="1"/>
    <col min="11518" max="11518" width="14.5703125" style="1" customWidth="1"/>
    <col min="11519" max="11519" width="22" style="1" customWidth="1"/>
    <col min="11520" max="11520" width="16.5703125" style="1" bestFit="1" customWidth="1"/>
    <col min="11521" max="11521" width="13.5703125" style="1" customWidth="1"/>
    <col min="11522" max="11522" width="20.140625" style="1" customWidth="1"/>
    <col min="11523" max="11540" width="9.140625" style="1" customWidth="1"/>
    <col min="11541" max="11541" width="30.7109375" style="1" bestFit="1" customWidth="1"/>
    <col min="11542" max="11542" width="10.42578125" style="1" customWidth="1"/>
    <col min="11543" max="11543" width="15.85546875" style="1" bestFit="1" customWidth="1"/>
    <col min="11544" max="11544" width="18.85546875" style="1" customWidth="1"/>
    <col min="11545" max="11545" width="26.42578125" style="1" bestFit="1" customWidth="1"/>
    <col min="11546" max="11546" width="22.140625" style="1" bestFit="1" customWidth="1"/>
    <col min="11547" max="11646" width="9.140625" style="1" customWidth="1"/>
    <col min="11647" max="11770" width="9.140625" style="1"/>
    <col min="11771" max="11771" width="4" style="1" bestFit="1" customWidth="1"/>
    <col min="11772" max="11772" width="26.5703125" style="1" customWidth="1"/>
    <col min="11773" max="11773" width="14.140625" style="1" customWidth="1"/>
    <col min="11774" max="11774" width="14.5703125" style="1" customWidth="1"/>
    <col min="11775" max="11775" width="22" style="1" customWidth="1"/>
    <col min="11776" max="11776" width="16.5703125" style="1" bestFit="1" customWidth="1"/>
    <col min="11777" max="11777" width="13.5703125" style="1" customWidth="1"/>
    <col min="11778" max="11778" width="20.140625" style="1" customWidth="1"/>
    <col min="11779" max="11796" width="9.140625" style="1" customWidth="1"/>
    <col min="11797" max="11797" width="30.7109375" style="1" bestFit="1" customWidth="1"/>
    <col min="11798" max="11798" width="10.42578125" style="1" customWidth="1"/>
    <col min="11799" max="11799" width="15.85546875" style="1" bestFit="1" customWidth="1"/>
    <col min="11800" max="11800" width="18.85546875" style="1" customWidth="1"/>
    <col min="11801" max="11801" width="26.42578125" style="1" bestFit="1" customWidth="1"/>
    <col min="11802" max="11802" width="22.140625" style="1" bestFit="1" customWidth="1"/>
    <col min="11803" max="11902" width="9.140625" style="1" customWidth="1"/>
    <col min="11903" max="12026" width="9.140625" style="1"/>
    <col min="12027" max="12027" width="4" style="1" bestFit="1" customWidth="1"/>
    <col min="12028" max="12028" width="26.5703125" style="1" customWidth="1"/>
    <col min="12029" max="12029" width="14.140625" style="1" customWidth="1"/>
    <col min="12030" max="12030" width="14.5703125" style="1" customWidth="1"/>
    <col min="12031" max="12031" width="22" style="1" customWidth="1"/>
    <col min="12032" max="12032" width="16.5703125" style="1" bestFit="1" customWidth="1"/>
    <col min="12033" max="12033" width="13.5703125" style="1" customWidth="1"/>
    <col min="12034" max="12034" width="20.140625" style="1" customWidth="1"/>
    <col min="12035" max="12052" width="9.140625" style="1" customWidth="1"/>
    <col min="12053" max="12053" width="30.7109375" style="1" bestFit="1" customWidth="1"/>
    <col min="12054" max="12054" width="10.42578125" style="1" customWidth="1"/>
    <col min="12055" max="12055" width="15.85546875" style="1" bestFit="1" customWidth="1"/>
    <col min="12056" max="12056" width="18.85546875" style="1" customWidth="1"/>
    <col min="12057" max="12057" width="26.42578125" style="1" bestFit="1" customWidth="1"/>
    <col min="12058" max="12058" width="22.140625" style="1" bestFit="1" customWidth="1"/>
    <col min="12059" max="12158" width="9.140625" style="1" customWidth="1"/>
    <col min="12159" max="12282" width="9.140625" style="1"/>
    <col min="12283" max="12283" width="4" style="1" bestFit="1" customWidth="1"/>
    <col min="12284" max="12284" width="26.5703125" style="1" customWidth="1"/>
    <col min="12285" max="12285" width="14.140625" style="1" customWidth="1"/>
    <col min="12286" max="12286" width="14.5703125" style="1" customWidth="1"/>
    <col min="12287" max="12287" width="22" style="1" customWidth="1"/>
    <col min="12288" max="12288" width="16.5703125" style="1" bestFit="1" customWidth="1"/>
    <col min="12289" max="12289" width="13.5703125" style="1" customWidth="1"/>
    <col min="12290" max="12290" width="20.140625" style="1" customWidth="1"/>
    <col min="12291" max="12308" width="9.140625" style="1" customWidth="1"/>
    <col min="12309" max="12309" width="30.7109375" style="1" bestFit="1" customWidth="1"/>
    <col min="12310" max="12310" width="10.42578125" style="1" customWidth="1"/>
    <col min="12311" max="12311" width="15.85546875" style="1" bestFit="1" customWidth="1"/>
    <col min="12312" max="12312" width="18.85546875" style="1" customWidth="1"/>
    <col min="12313" max="12313" width="26.42578125" style="1" bestFit="1" customWidth="1"/>
    <col min="12314" max="12314" width="22.140625" style="1" bestFit="1" customWidth="1"/>
    <col min="12315" max="12414" width="9.140625" style="1" customWidth="1"/>
    <col min="12415" max="12538" width="9.140625" style="1"/>
    <col min="12539" max="12539" width="4" style="1" bestFit="1" customWidth="1"/>
    <col min="12540" max="12540" width="26.5703125" style="1" customWidth="1"/>
    <col min="12541" max="12541" width="14.140625" style="1" customWidth="1"/>
    <col min="12542" max="12542" width="14.5703125" style="1" customWidth="1"/>
    <col min="12543" max="12543" width="22" style="1" customWidth="1"/>
    <col min="12544" max="12544" width="16.5703125" style="1" bestFit="1" customWidth="1"/>
    <col min="12545" max="12545" width="13.5703125" style="1" customWidth="1"/>
    <col min="12546" max="12546" width="20.140625" style="1" customWidth="1"/>
    <col min="12547" max="12564" width="9.140625" style="1" customWidth="1"/>
    <col min="12565" max="12565" width="30.7109375" style="1" bestFit="1" customWidth="1"/>
    <col min="12566" max="12566" width="10.42578125" style="1" customWidth="1"/>
    <col min="12567" max="12567" width="15.85546875" style="1" bestFit="1" customWidth="1"/>
    <col min="12568" max="12568" width="18.85546875" style="1" customWidth="1"/>
    <col min="12569" max="12569" width="26.42578125" style="1" bestFit="1" customWidth="1"/>
    <col min="12570" max="12570" width="22.140625" style="1" bestFit="1" customWidth="1"/>
    <col min="12571" max="12670" width="9.140625" style="1" customWidth="1"/>
    <col min="12671" max="12794" width="9.140625" style="1"/>
    <col min="12795" max="12795" width="4" style="1" bestFit="1" customWidth="1"/>
    <col min="12796" max="12796" width="26.5703125" style="1" customWidth="1"/>
    <col min="12797" max="12797" width="14.140625" style="1" customWidth="1"/>
    <col min="12798" max="12798" width="14.5703125" style="1" customWidth="1"/>
    <col min="12799" max="12799" width="22" style="1" customWidth="1"/>
    <col min="12800" max="12800" width="16.5703125" style="1" bestFit="1" customWidth="1"/>
    <col min="12801" max="12801" width="13.5703125" style="1" customWidth="1"/>
    <col min="12802" max="12802" width="20.140625" style="1" customWidth="1"/>
    <col min="12803" max="12820" width="9.140625" style="1" customWidth="1"/>
    <col min="12821" max="12821" width="30.7109375" style="1" bestFit="1" customWidth="1"/>
    <col min="12822" max="12822" width="10.42578125" style="1" customWidth="1"/>
    <col min="12823" max="12823" width="15.85546875" style="1" bestFit="1" customWidth="1"/>
    <col min="12824" max="12824" width="18.85546875" style="1" customWidth="1"/>
    <col min="12825" max="12825" width="26.42578125" style="1" bestFit="1" customWidth="1"/>
    <col min="12826" max="12826" width="22.140625" style="1" bestFit="1" customWidth="1"/>
    <col min="12827" max="12926" width="9.140625" style="1" customWidth="1"/>
    <col min="12927" max="13050" width="9.140625" style="1"/>
    <col min="13051" max="13051" width="4" style="1" bestFit="1" customWidth="1"/>
    <col min="13052" max="13052" width="26.5703125" style="1" customWidth="1"/>
    <col min="13053" max="13053" width="14.140625" style="1" customWidth="1"/>
    <col min="13054" max="13054" width="14.5703125" style="1" customWidth="1"/>
    <col min="13055" max="13055" width="22" style="1" customWidth="1"/>
    <col min="13056" max="13056" width="16.5703125" style="1" bestFit="1" customWidth="1"/>
    <col min="13057" max="13057" width="13.5703125" style="1" customWidth="1"/>
    <col min="13058" max="13058" width="20.140625" style="1" customWidth="1"/>
    <col min="13059" max="13076" width="9.140625" style="1" customWidth="1"/>
    <col min="13077" max="13077" width="30.7109375" style="1" bestFit="1" customWidth="1"/>
    <col min="13078" max="13078" width="10.42578125" style="1" customWidth="1"/>
    <col min="13079" max="13079" width="15.85546875" style="1" bestFit="1" customWidth="1"/>
    <col min="13080" max="13080" width="18.85546875" style="1" customWidth="1"/>
    <col min="13081" max="13081" width="26.42578125" style="1" bestFit="1" customWidth="1"/>
    <col min="13082" max="13082" width="22.140625" style="1" bestFit="1" customWidth="1"/>
    <col min="13083" max="13182" width="9.140625" style="1" customWidth="1"/>
    <col min="13183" max="13306" width="9.140625" style="1"/>
    <col min="13307" max="13307" width="4" style="1" bestFit="1" customWidth="1"/>
    <col min="13308" max="13308" width="26.5703125" style="1" customWidth="1"/>
    <col min="13309" max="13309" width="14.140625" style="1" customWidth="1"/>
    <col min="13310" max="13310" width="14.5703125" style="1" customWidth="1"/>
    <col min="13311" max="13311" width="22" style="1" customWidth="1"/>
    <col min="13312" max="13312" width="16.5703125" style="1" bestFit="1" customWidth="1"/>
    <col min="13313" max="13313" width="13.5703125" style="1" customWidth="1"/>
    <col min="13314" max="13314" width="20.140625" style="1" customWidth="1"/>
    <col min="13315" max="13332" width="9.140625" style="1" customWidth="1"/>
    <col min="13333" max="13333" width="30.7109375" style="1" bestFit="1" customWidth="1"/>
    <col min="13334" max="13334" width="10.42578125" style="1" customWidth="1"/>
    <col min="13335" max="13335" width="15.85546875" style="1" bestFit="1" customWidth="1"/>
    <col min="13336" max="13336" width="18.85546875" style="1" customWidth="1"/>
    <col min="13337" max="13337" width="26.42578125" style="1" bestFit="1" customWidth="1"/>
    <col min="13338" max="13338" width="22.140625" style="1" bestFit="1" customWidth="1"/>
    <col min="13339" max="13438" width="9.140625" style="1" customWidth="1"/>
    <col min="13439" max="13562" width="9.140625" style="1"/>
    <col min="13563" max="13563" width="4" style="1" bestFit="1" customWidth="1"/>
    <col min="13564" max="13564" width="26.5703125" style="1" customWidth="1"/>
    <col min="13565" max="13565" width="14.140625" style="1" customWidth="1"/>
    <col min="13566" max="13566" width="14.5703125" style="1" customWidth="1"/>
    <col min="13567" max="13567" width="22" style="1" customWidth="1"/>
    <col min="13568" max="13568" width="16.5703125" style="1" bestFit="1" customWidth="1"/>
    <col min="13569" max="13569" width="13.5703125" style="1" customWidth="1"/>
    <col min="13570" max="13570" width="20.140625" style="1" customWidth="1"/>
    <col min="13571" max="13588" width="9.140625" style="1" customWidth="1"/>
    <col min="13589" max="13589" width="30.7109375" style="1" bestFit="1" customWidth="1"/>
    <col min="13590" max="13590" width="10.42578125" style="1" customWidth="1"/>
    <col min="13591" max="13591" width="15.85546875" style="1" bestFit="1" customWidth="1"/>
    <col min="13592" max="13592" width="18.85546875" style="1" customWidth="1"/>
    <col min="13593" max="13593" width="26.42578125" style="1" bestFit="1" customWidth="1"/>
    <col min="13594" max="13594" width="22.140625" style="1" bestFit="1" customWidth="1"/>
    <col min="13595" max="13694" width="9.140625" style="1" customWidth="1"/>
    <col min="13695" max="13818" width="9.140625" style="1"/>
    <col min="13819" max="13819" width="4" style="1" bestFit="1" customWidth="1"/>
    <col min="13820" max="13820" width="26.5703125" style="1" customWidth="1"/>
    <col min="13821" max="13821" width="14.140625" style="1" customWidth="1"/>
    <col min="13822" max="13822" width="14.5703125" style="1" customWidth="1"/>
    <col min="13823" max="13823" width="22" style="1" customWidth="1"/>
    <col min="13824" max="13824" width="16.5703125" style="1" bestFit="1" customWidth="1"/>
    <col min="13825" max="13825" width="13.5703125" style="1" customWidth="1"/>
    <col min="13826" max="13826" width="20.140625" style="1" customWidth="1"/>
    <col min="13827" max="13844" width="9.140625" style="1" customWidth="1"/>
    <col min="13845" max="13845" width="30.7109375" style="1" bestFit="1" customWidth="1"/>
    <col min="13846" max="13846" width="10.42578125" style="1" customWidth="1"/>
    <col min="13847" max="13847" width="15.85546875" style="1" bestFit="1" customWidth="1"/>
    <col min="13848" max="13848" width="18.85546875" style="1" customWidth="1"/>
    <col min="13849" max="13849" width="26.42578125" style="1" bestFit="1" customWidth="1"/>
    <col min="13850" max="13850" width="22.140625" style="1" bestFit="1" customWidth="1"/>
    <col min="13851" max="13950" width="9.140625" style="1" customWidth="1"/>
    <col min="13951" max="14074" width="9.140625" style="1"/>
    <col min="14075" max="14075" width="4" style="1" bestFit="1" customWidth="1"/>
    <col min="14076" max="14076" width="26.5703125" style="1" customWidth="1"/>
    <col min="14077" max="14077" width="14.140625" style="1" customWidth="1"/>
    <col min="14078" max="14078" width="14.5703125" style="1" customWidth="1"/>
    <col min="14079" max="14079" width="22" style="1" customWidth="1"/>
    <col min="14080" max="14080" width="16.5703125" style="1" bestFit="1" customWidth="1"/>
    <col min="14081" max="14081" width="13.5703125" style="1" customWidth="1"/>
    <col min="14082" max="14082" width="20.140625" style="1" customWidth="1"/>
    <col min="14083" max="14100" width="9.140625" style="1" customWidth="1"/>
    <col min="14101" max="14101" width="30.7109375" style="1" bestFit="1" customWidth="1"/>
    <col min="14102" max="14102" width="10.42578125" style="1" customWidth="1"/>
    <col min="14103" max="14103" width="15.85546875" style="1" bestFit="1" customWidth="1"/>
    <col min="14104" max="14104" width="18.85546875" style="1" customWidth="1"/>
    <col min="14105" max="14105" width="26.42578125" style="1" bestFit="1" customWidth="1"/>
    <col min="14106" max="14106" width="22.140625" style="1" bestFit="1" customWidth="1"/>
    <col min="14107" max="14206" width="9.140625" style="1" customWidth="1"/>
    <col min="14207" max="14330" width="9.140625" style="1"/>
    <col min="14331" max="14331" width="4" style="1" bestFit="1" customWidth="1"/>
    <col min="14332" max="14332" width="26.5703125" style="1" customWidth="1"/>
    <col min="14333" max="14333" width="14.140625" style="1" customWidth="1"/>
    <col min="14334" max="14334" width="14.5703125" style="1" customWidth="1"/>
    <col min="14335" max="14335" width="22" style="1" customWidth="1"/>
    <col min="14336" max="14336" width="16.5703125" style="1" bestFit="1" customWidth="1"/>
    <col min="14337" max="14337" width="13.5703125" style="1" customWidth="1"/>
    <col min="14338" max="14338" width="20.140625" style="1" customWidth="1"/>
    <col min="14339" max="14356" width="9.140625" style="1" customWidth="1"/>
    <col min="14357" max="14357" width="30.7109375" style="1" bestFit="1" customWidth="1"/>
    <col min="14358" max="14358" width="10.42578125" style="1" customWidth="1"/>
    <col min="14359" max="14359" width="15.85546875" style="1" bestFit="1" customWidth="1"/>
    <col min="14360" max="14360" width="18.85546875" style="1" customWidth="1"/>
    <col min="14361" max="14361" width="26.42578125" style="1" bestFit="1" customWidth="1"/>
    <col min="14362" max="14362" width="22.140625" style="1" bestFit="1" customWidth="1"/>
    <col min="14363" max="14462" width="9.140625" style="1" customWidth="1"/>
    <col min="14463" max="14586" width="9.140625" style="1"/>
    <col min="14587" max="14587" width="4" style="1" bestFit="1" customWidth="1"/>
    <col min="14588" max="14588" width="26.5703125" style="1" customWidth="1"/>
    <col min="14589" max="14589" width="14.140625" style="1" customWidth="1"/>
    <col min="14590" max="14590" width="14.5703125" style="1" customWidth="1"/>
    <col min="14591" max="14591" width="22" style="1" customWidth="1"/>
    <col min="14592" max="14592" width="16.5703125" style="1" bestFit="1" customWidth="1"/>
    <col min="14593" max="14593" width="13.5703125" style="1" customWidth="1"/>
    <col min="14594" max="14594" width="20.140625" style="1" customWidth="1"/>
    <col min="14595" max="14612" width="9.140625" style="1" customWidth="1"/>
    <col min="14613" max="14613" width="30.7109375" style="1" bestFit="1" customWidth="1"/>
    <col min="14614" max="14614" width="10.42578125" style="1" customWidth="1"/>
    <col min="14615" max="14615" width="15.85546875" style="1" bestFit="1" customWidth="1"/>
    <col min="14616" max="14616" width="18.85546875" style="1" customWidth="1"/>
    <col min="14617" max="14617" width="26.42578125" style="1" bestFit="1" customWidth="1"/>
    <col min="14618" max="14618" width="22.140625" style="1" bestFit="1" customWidth="1"/>
    <col min="14619" max="14718" width="9.140625" style="1" customWidth="1"/>
    <col min="14719" max="14842" width="9.140625" style="1"/>
    <col min="14843" max="14843" width="4" style="1" bestFit="1" customWidth="1"/>
    <col min="14844" max="14844" width="26.5703125" style="1" customWidth="1"/>
    <col min="14845" max="14845" width="14.140625" style="1" customWidth="1"/>
    <col min="14846" max="14846" width="14.5703125" style="1" customWidth="1"/>
    <col min="14847" max="14847" width="22" style="1" customWidth="1"/>
    <col min="14848" max="14848" width="16.5703125" style="1" bestFit="1" customWidth="1"/>
    <col min="14849" max="14849" width="13.5703125" style="1" customWidth="1"/>
    <col min="14850" max="14850" width="20.140625" style="1" customWidth="1"/>
    <col min="14851" max="14868" width="9.140625" style="1" customWidth="1"/>
    <col min="14869" max="14869" width="30.7109375" style="1" bestFit="1" customWidth="1"/>
    <col min="14870" max="14870" width="10.42578125" style="1" customWidth="1"/>
    <col min="14871" max="14871" width="15.85546875" style="1" bestFit="1" customWidth="1"/>
    <col min="14872" max="14872" width="18.85546875" style="1" customWidth="1"/>
    <col min="14873" max="14873" width="26.42578125" style="1" bestFit="1" customWidth="1"/>
    <col min="14874" max="14874" width="22.140625" style="1" bestFit="1" customWidth="1"/>
    <col min="14875" max="14974" width="9.140625" style="1" customWidth="1"/>
    <col min="14975" max="15098" width="9.140625" style="1"/>
    <col min="15099" max="15099" width="4" style="1" bestFit="1" customWidth="1"/>
    <col min="15100" max="15100" width="26.5703125" style="1" customWidth="1"/>
    <col min="15101" max="15101" width="14.140625" style="1" customWidth="1"/>
    <col min="15102" max="15102" width="14.5703125" style="1" customWidth="1"/>
    <col min="15103" max="15103" width="22" style="1" customWidth="1"/>
    <col min="15104" max="15104" width="16.5703125" style="1" bestFit="1" customWidth="1"/>
    <col min="15105" max="15105" width="13.5703125" style="1" customWidth="1"/>
    <col min="15106" max="15106" width="20.140625" style="1" customWidth="1"/>
    <col min="15107" max="15124" width="9.140625" style="1" customWidth="1"/>
    <col min="15125" max="15125" width="30.7109375" style="1" bestFit="1" customWidth="1"/>
    <col min="15126" max="15126" width="10.42578125" style="1" customWidth="1"/>
    <col min="15127" max="15127" width="15.85546875" style="1" bestFit="1" customWidth="1"/>
    <col min="15128" max="15128" width="18.85546875" style="1" customWidth="1"/>
    <col min="15129" max="15129" width="26.42578125" style="1" bestFit="1" customWidth="1"/>
    <col min="15130" max="15130" width="22.140625" style="1" bestFit="1" customWidth="1"/>
    <col min="15131" max="15230" width="9.140625" style="1" customWidth="1"/>
    <col min="15231" max="15354" width="9.140625" style="1"/>
    <col min="15355" max="15355" width="4" style="1" bestFit="1" customWidth="1"/>
    <col min="15356" max="15356" width="26.5703125" style="1" customWidth="1"/>
    <col min="15357" max="15357" width="14.140625" style="1" customWidth="1"/>
    <col min="15358" max="15358" width="14.5703125" style="1" customWidth="1"/>
    <col min="15359" max="15359" width="22" style="1" customWidth="1"/>
    <col min="15360" max="15360" width="16.5703125" style="1" bestFit="1" customWidth="1"/>
    <col min="15361" max="15361" width="13.5703125" style="1" customWidth="1"/>
    <col min="15362" max="15362" width="20.140625" style="1" customWidth="1"/>
    <col min="15363" max="15380" width="9.140625" style="1" customWidth="1"/>
    <col min="15381" max="15381" width="30.7109375" style="1" bestFit="1" customWidth="1"/>
    <col min="15382" max="15382" width="10.42578125" style="1" customWidth="1"/>
    <col min="15383" max="15383" width="15.85546875" style="1" bestFit="1" customWidth="1"/>
    <col min="15384" max="15384" width="18.85546875" style="1" customWidth="1"/>
    <col min="15385" max="15385" width="26.42578125" style="1" bestFit="1" customWidth="1"/>
    <col min="15386" max="15386" width="22.140625" style="1" bestFit="1" customWidth="1"/>
    <col min="15387" max="15486" width="9.140625" style="1" customWidth="1"/>
    <col min="15487" max="15610" width="9.140625" style="1"/>
    <col min="15611" max="15611" width="4" style="1" bestFit="1" customWidth="1"/>
    <col min="15612" max="15612" width="26.5703125" style="1" customWidth="1"/>
    <col min="15613" max="15613" width="14.140625" style="1" customWidth="1"/>
    <col min="15614" max="15614" width="14.5703125" style="1" customWidth="1"/>
    <col min="15615" max="15615" width="22" style="1" customWidth="1"/>
    <col min="15616" max="15616" width="16.5703125" style="1" bestFit="1" customWidth="1"/>
    <col min="15617" max="15617" width="13.5703125" style="1" customWidth="1"/>
    <col min="15618" max="15618" width="20.140625" style="1" customWidth="1"/>
    <col min="15619" max="15636" width="9.140625" style="1" customWidth="1"/>
    <col min="15637" max="15637" width="30.7109375" style="1" bestFit="1" customWidth="1"/>
    <col min="15638" max="15638" width="10.42578125" style="1" customWidth="1"/>
    <col min="15639" max="15639" width="15.85546875" style="1" bestFit="1" customWidth="1"/>
    <col min="15640" max="15640" width="18.85546875" style="1" customWidth="1"/>
    <col min="15641" max="15641" width="26.42578125" style="1" bestFit="1" customWidth="1"/>
    <col min="15642" max="15642" width="22.140625" style="1" bestFit="1" customWidth="1"/>
    <col min="15643" max="15742" width="9.140625" style="1" customWidth="1"/>
    <col min="15743" max="15866" width="9.140625" style="1"/>
    <col min="15867" max="15867" width="4" style="1" bestFit="1" customWidth="1"/>
    <col min="15868" max="15868" width="26.5703125" style="1" customWidth="1"/>
    <col min="15869" max="15869" width="14.140625" style="1" customWidth="1"/>
    <col min="15870" max="15870" width="14.5703125" style="1" customWidth="1"/>
    <col min="15871" max="15871" width="22" style="1" customWidth="1"/>
    <col min="15872" max="15872" width="16.5703125" style="1" bestFit="1" customWidth="1"/>
    <col min="15873" max="15873" width="13.5703125" style="1" customWidth="1"/>
    <col min="15874" max="15874" width="20.140625" style="1" customWidth="1"/>
    <col min="15875" max="15892" width="9.140625" style="1" customWidth="1"/>
    <col min="15893" max="15893" width="30.7109375" style="1" bestFit="1" customWidth="1"/>
    <col min="15894" max="15894" width="10.42578125" style="1" customWidth="1"/>
    <col min="15895" max="15895" width="15.85546875" style="1" bestFit="1" customWidth="1"/>
    <col min="15896" max="15896" width="18.85546875" style="1" customWidth="1"/>
    <col min="15897" max="15897" width="26.42578125" style="1" bestFit="1" customWidth="1"/>
    <col min="15898" max="15898" width="22.140625" style="1" bestFit="1" customWidth="1"/>
    <col min="15899" max="15998" width="9.140625" style="1" customWidth="1"/>
    <col min="15999" max="16122" width="9.140625" style="1"/>
    <col min="16123" max="16123" width="4" style="1" bestFit="1" customWidth="1"/>
    <col min="16124" max="16124" width="26.5703125" style="1" customWidth="1"/>
    <col min="16125" max="16125" width="14.140625" style="1" customWidth="1"/>
    <col min="16126" max="16126" width="14.5703125" style="1" customWidth="1"/>
    <col min="16127" max="16127" width="22" style="1" customWidth="1"/>
    <col min="16128" max="16128" width="16.5703125" style="1" bestFit="1" customWidth="1"/>
    <col min="16129" max="16129" width="13.5703125" style="1" customWidth="1"/>
    <col min="16130" max="16130" width="20.140625" style="1" customWidth="1"/>
    <col min="16131" max="16148" width="9.140625" style="1" customWidth="1"/>
    <col min="16149" max="16149" width="30.7109375" style="1" bestFit="1" customWidth="1"/>
    <col min="16150" max="16150" width="10.42578125" style="1" customWidth="1"/>
    <col min="16151" max="16151" width="15.85546875" style="1" bestFit="1" customWidth="1"/>
    <col min="16152" max="16152" width="18.85546875" style="1" customWidth="1"/>
    <col min="16153" max="16153" width="26.42578125" style="1" bestFit="1" customWidth="1"/>
    <col min="16154" max="16154" width="22.140625" style="1" bestFit="1" customWidth="1"/>
    <col min="16155" max="16254" width="9.140625" style="1" customWidth="1"/>
    <col min="16255" max="16384" width="9.140625" style="1"/>
  </cols>
  <sheetData>
    <row r="1" spans="1:126" s="2" customFormat="1" ht="12.75" customHeight="1">
      <c r="A1" s="11" t="s">
        <v>28</v>
      </c>
      <c r="B1" s="12"/>
      <c r="C1" s="13"/>
      <c r="D1" s="35" t="s">
        <v>15</v>
      </c>
      <c r="E1" s="35" t="s">
        <v>16</v>
      </c>
      <c r="F1" s="35" t="s">
        <v>17</v>
      </c>
      <c r="G1" s="35" t="s">
        <v>18</v>
      </c>
      <c r="H1" s="11"/>
      <c r="I1" s="11"/>
    </row>
    <row r="2" spans="1:126" s="2" customFormat="1" ht="20.25" customHeight="1">
      <c r="A2" s="11"/>
      <c r="B2" s="9" t="s">
        <v>12</v>
      </c>
      <c r="C2" s="13"/>
      <c r="D2" s="11"/>
      <c r="E2" s="11"/>
      <c r="F2" s="11"/>
      <c r="G2" s="11"/>
      <c r="H2" s="11"/>
      <c r="I2" s="11"/>
    </row>
    <row r="3" spans="1:126" s="2" customFormat="1" ht="15.75" customHeight="1">
      <c r="A3" s="11"/>
      <c r="B3" s="10" t="s">
        <v>6</v>
      </c>
      <c r="C3" s="13"/>
      <c r="D3" s="11"/>
      <c r="E3" s="11"/>
      <c r="F3" s="11"/>
      <c r="G3" s="11"/>
      <c r="H3" s="11"/>
      <c r="I3" s="11"/>
    </row>
    <row r="4" spans="1:126" s="4" customFormat="1" ht="12.75" customHeight="1">
      <c r="A4" s="3"/>
      <c r="B4" s="45"/>
      <c r="C4" s="4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B5" s="14"/>
      <c r="C5" s="14"/>
      <c r="D5" s="14"/>
      <c r="E5" s="14"/>
      <c r="F5" s="14"/>
      <c r="G5" s="14"/>
      <c r="H5" s="14"/>
      <c r="I5" s="14"/>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11"/>
      <c r="B6" s="24"/>
      <c r="C6" s="23" t="s">
        <v>21</v>
      </c>
      <c r="D6" s="39" t="s">
        <v>23</v>
      </c>
      <c r="E6" s="39" t="s">
        <v>22</v>
      </c>
      <c r="F6" s="40" t="s">
        <v>26</v>
      </c>
      <c r="G6" s="40" t="s">
        <v>24</v>
      </c>
      <c r="H6" s="24" t="s">
        <v>19</v>
      </c>
      <c r="I6" s="24" t="s">
        <v>25</v>
      </c>
      <c r="J6" s="24" t="s">
        <v>27</v>
      </c>
      <c r="K6" s="24"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c r="B7" s="6" t="s">
        <v>5</v>
      </c>
      <c r="C7" s="7">
        <f>+SUM(C8:C12)</f>
        <v>102805</v>
      </c>
      <c r="D7" s="7">
        <f t="shared" ref="D7:G7" si="0">+SUM(D8:D12)</f>
        <v>84282</v>
      </c>
      <c r="E7" s="7">
        <f t="shared" si="0"/>
        <v>12365</v>
      </c>
      <c r="F7" s="7">
        <f t="shared" si="0"/>
        <v>2869</v>
      </c>
      <c r="G7" s="7">
        <f t="shared" si="0"/>
        <v>3289</v>
      </c>
      <c r="H7" s="43">
        <f>K7/C7</f>
        <v>18.955301415514807</v>
      </c>
      <c r="I7" s="42">
        <f>+MAX(I8:I12)</f>
        <v>19.59</v>
      </c>
      <c r="J7" s="42">
        <f>+MIN(J8:J12)</f>
        <v>18.09</v>
      </c>
      <c r="K7" s="41">
        <f>SUM(K8:K12)</f>
        <v>1948699.7620219998</v>
      </c>
    </row>
    <row r="8" spans="1:126" s="5" customFormat="1">
      <c r="A8" s="11"/>
      <c r="B8" s="15">
        <v>45208</v>
      </c>
      <c r="C8" s="16">
        <f>+'Details 2023-10-09'!C7</f>
        <v>20822</v>
      </c>
      <c r="D8" s="36">
        <f>+SUMIF('Details 2023-10-09'!$F$8:$F$5000,Wochenübersicht!D$1,'Details 2023-10-09'!$C$8:$C$5000)</f>
        <v>17044</v>
      </c>
      <c r="E8" s="36">
        <f>+SUMIF('Details 2023-10-09'!$F$8:$F$5000,Wochenübersicht!E$1,'Details 2023-10-09'!$C$8:$C$5000)</f>
        <v>2495</v>
      </c>
      <c r="F8" s="36">
        <f>+SUMIF('Details 2023-10-09'!$F$8:$F$5000,Wochenübersicht!F$1,'Details 2023-10-09'!$C$8:$C$5000)</f>
        <v>578</v>
      </c>
      <c r="G8" s="36">
        <f>+SUMIF('Details 2023-10-09'!$F$8:$F$5000,Wochenübersicht!G$1,'Details 2023-10-09'!$C$8:$C$5000)</f>
        <v>705</v>
      </c>
      <c r="H8" s="44">
        <f>ROUND('Details 2023-10-09'!$D$7,6)</f>
        <v>18.199892999999999</v>
      </c>
      <c r="I8" s="38">
        <f>+MAX('Details 2023-10-09'!$D$8:$D$5000)</f>
        <v>18.39</v>
      </c>
      <c r="J8" s="38">
        <f>+MIN('Details 2023-10-09'!$D$8:$D$5000)</f>
        <v>18.09</v>
      </c>
      <c r="K8" s="37">
        <f>+C8*H8</f>
        <v>378958.17204599996</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row>
    <row r="9" spans="1:126" s="5" customFormat="1">
      <c r="A9" s="11"/>
      <c r="B9" s="15">
        <f>+B8+1</f>
        <v>45209</v>
      </c>
      <c r="C9" s="16">
        <f>+'Details 2023-10-10'!C7</f>
        <v>11591</v>
      </c>
      <c r="D9" s="36">
        <f>+SUMIF('Details 2023-10-10'!$F$8:$F$5000,Wochenübersicht!D$1,'Details 2023-10-10'!$C$8:$C$5000)</f>
        <v>9680</v>
      </c>
      <c r="E9" s="36">
        <f>+SUMIF('Details 2023-10-10'!$F$8:$F$5000,Wochenübersicht!E$1,'Details 2023-10-10'!$C$8:$C$5000)</f>
        <v>1260</v>
      </c>
      <c r="F9" s="36">
        <f>+SUMIF('Details 2023-10-10'!$F$8:$F$5000,Wochenübersicht!F$1,'Details 2023-10-10'!$C$8:$C$5000)</f>
        <v>307</v>
      </c>
      <c r="G9" s="36">
        <f>+SUMIF('Details 2023-10-10'!$F$8:$F$5000,Wochenübersicht!G$1,'Details 2023-10-10'!$C$8:$C$5000)</f>
        <v>344</v>
      </c>
      <c r="H9" s="44">
        <f>ROUND('Details 2023-10-10'!$D$7,6)</f>
        <v>19.041005999999999</v>
      </c>
      <c r="I9" s="38">
        <f>+MAX('Details 2023-10-10'!$D$8:$D$5000)</f>
        <v>19.07</v>
      </c>
      <c r="J9" s="38">
        <f>+MIN('Details 2023-10-10'!$D$8:$D$5000)</f>
        <v>18.71</v>
      </c>
      <c r="K9" s="37">
        <f t="shared" ref="K9:K12" si="1">+C9*H9</f>
        <v>220704.30054599998</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c r="B10" s="15">
        <f t="shared" ref="B10:B12" si="2">+B9+1</f>
        <v>45210</v>
      </c>
      <c r="C10" s="16">
        <f>+'Details 2023-10-11'!C7</f>
        <v>22417</v>
      </c>
      <c r="D10" s="36">
        <f>+SUMIF('Details 2023-10-11'!$F$8:$F$4989,Wochenübersicht!D$1,'Details 2023-10-11'!$C$8:$C$4989)</f>
        <v>18432</v>
      </c>
      <c r="E10" s="36">
        <f>+SUMIF('Details 2023-10-11'!$F$8:$F$4989,Wochenübersicht!E$1,'Details 2023-10-11'!$C$8:$C$4989)</f>
        <v>2624</v>
      </c>
      <c r="F10" s="36">
        <f>+SUMIF('Details 2023-10-11'!$F$8:$F$4989,Wochenübersicht!F$1,'Details 2023-10-11'!$C$8:$C$4989)</f>
        <v>628</v>
      </c>
      <c r="G10" s="36">
        <f>+SUMIF('Details 2023-10-11'!$F$8:$F$4989,Wochenübersicht!G$1,'Details 2023-10-11'!$C$8:$C$4989)</f>
        <v>733</v>
      </c>
      <c r="H10" s="44">
        <f>ROUND('Details 2023-10-11'!$D$7,6)</f>
        <v>19.007455</v>
      </c>
      <c r="I10" s="38">
        <f>+MAX('Details 2023-10-11'!$D$8:$D$4989)</f>
        <v>19.309999999999999</v>
      </c>
      <c r="J10" s="38">
        <f>+MIN('Details 2023-10-11'!$D$8:$D$4989)</f>
        <v>18.71</v>
      </c>
      <c r="K10" s="37">
        <f t="shared" si="1"/>
        <v>426090.11873500003</v>
      </c>
    </row>
    <row r="11" spans="1:126">
      <c r="B11" s="15">
        <f t="shared" si="2"/>
        <v>45211</v>
      </c>
      <c r="C11" s="16">
        <f>+'Details 2023-10-12'!C7</f>
        <v>23095</v>
      </c>
      <c r="D11" s="36">
        <f>+SUMIF('Details 2023-10-12'!$F$8:$F$5000,Wochenübersicht!D$1,'Details 2023-10-12'!$C$8:$C$5000)</f>
        <v>18940</v>
      </c>
      <c r="E11" s="36">
        <f>+SUMIF('Details 2023-10-12'!$F$8:$F$5000,Wochenübersicht!E$1,'Details 2023-10-12'!$C$8:$C$5000)</f>
        <v>2759</v>
      </c>
      <c r="F11" s="36">
        <f>+SUMIF('Details 2023-10-12'!$F$8:$F$5000,Wochenübersicht!F$1,'Details 2023-10-12'!$C$8:$C$5000)</f>
        <v>651</v>
      </c>
      <c r="G11" s="36">
        <f>+SUMIF('Details 2023-10-12'!$F$8:$F$5000,Wochenübersicht!G$1,'Details 2023-10-12'!$C$8:$C$5000)</f>
        <v>745</v>
      </c>
      <c r="H11" s="44">
        <f>ROUND('Details 2023-10-12'!$D$7,6)</f>
        <v>19.319489000000001</v>
      </c>
      <c r="I11" s="38">
        <f>+MAX('Details 2023-10-12'!$D$8:$D$5000)</f>
        <v>19.59</v>
      </c>
      <c r="J11" s="38">
        <f>+MIN('Details 2023-10-12'!$D$8:$D$5000)</f>
        <v>18.97</v>
      </c>
      <c r="K11" s="37">
        <f t="shared" si="1"/>
        <v>446183.59845500003</v>
      </c>
    </row>
    <row r="12" spans="1:126">
      <c r="B12" s="15">
        <f t="shared" si="2"/>
        <v>45212</v>
      </c>
      <c r="C12" s="16">
        <f>+'Details 2023-10-13'!C7</f>
        <v>24880</v>
      </c>
      <c r="D12" s="36">
        <f>+SUMIF('Details 2023-10-13'!$F$8:$F$5000,Wochenübersicht!D$1,'Details 2023-10-13'!$C$8:$C$5000)</f>
        <v>20186</v>
      </c>
      <c r="E12" s="36">
        <f>+SUMIF('Details 2023-10-13'!$F$8:$F$5000,Wochenübersicht!E$1,'Details 2023-10-13'!$C$8:$C$5000)</f>
        <v>3227</v>
      </c>
      <c r="F12" s="36">
        <f>+SUMIF('Details 2023-10-13'!$F$8:$F$5000,Wochenübersicht!F$1,'Details 2023-10-13'!$C$8:$C$5000)</f>
        <v>705</v>
      </c>
      <c r="G12" s="36">
        <f>+SUMIF('Details 2023-10-13'!$F$8:$F$5000,Wochenübersicht!G$1,'Details 2023-10-13'!$C$8:$C$5000)</f>
        <v>762</v>
      </c>
      <c r="H12" s="44">
        <f>+ROUND('Details 2023-10-13'!$D$7,6)</f>
        <v>19.162523</v>
      </c>
      <c r="I12" s="38">
        <f>+MAX('Details 2023-10-13'!$D$8:$D$5000)</f>
        <v>19.46</v>
      </c>
      <c r="J12" s="38">
        <f>+MIN('Details 2023-10-13'!$D$8:$D$5000)</f>
        <v>18.87</v>
      </c>
      <c r="K12" s="37">
        <f t="shared" si="1"/>
        <v>476763.57224000001</v>
      </c>
      <c r="DO12" s="1"/>
      <c r="DP12" s="1"/>
      <c r="DQ12" s="1"/>
      <c r="DR12" s="1"/>
      <c r="DS12" s="1"/>
      <c r="DT12" s="1"/>
      <c r="DU12" s="1"/>
      <c r="DV12" s="1"/>
    </row>
    <row r="13" spans="1:126">
      <c r="B13" s="18"/>
      <c r="C13" s="19"/>
      <c r="D13" s="20"/>
      <c r="E13" s="17"/>
      <c r="F13" s="17"/>
      <c r="G13" s="17"/>
      <c r="H13" s="17"/>
      <c r="J13" s="11"/>
      <c r="K13" s="11"/>
      <c r="DO13" s="1"/>
      <c r="DP13" s="1"/>
      <c r="DQ13" s="1"/>
      <c r="DR13" s="1"/>
      <c r="DS13" s="1"/>
      <c r="DT13" s="1"/>
      <c r="DU13" s="1"/>
      <c r="DV13" s="1"/>
    </row>
    <row r="14" spans="1:126">
      <c r="B14" s="18"/>
      <c r="C14" s="19"/>
      <c r="D14" s="20"/>
      <c r="E14" s="17"/>
      <c r="F14" s="17"/>
      <c r="G14" s="17"/>
      <c r="H14" s="17"/>
      <c r="J14" s="11"/>
      <c r="K14" s="11"/>
      <c r="DO14" s="1"/>
      <c r="DP14" s="1"/>
      <c r="DQ14" s="1"/>
      <c r="DR14" s="1"/>
      <c r="DS14" s="1"/>
      <c r="DT14" s="1"/>
      <c r="DU14" s="1"/>
      <c r="DV14" s="1"/>
    </row>
    <row r="15" spans="1:126">
      <c r="B15" s="18"/>
      <c r="C15" s="19"/>
      <c r="D15" s="20"/>
      <c r="E15" s="17"/>
      <c r="F15" s="17"/>
      <c r="G15" s="17"/>
      <c r="H15" s="17"/>
      <c r="J15" s="11"/>
      <c r="DO15" s="1"/>
      <c r="DP15" s="1"/>
      <c r="DQ15" s="1"/>
      <c r="DR15" s="1"/>
      <c r="DS15" s="1"/>
      <c r="DT15" s="1"/>
      <c r="DU15" s="1"/>
      <c r="DV15" s="1"/>
    </row>
    <row r="16" spans="1:126">
      <c r="B16" s="18"/>
      <c r="C16" s="19"/>
      <c r="D16" s="20"/>
      <c r="E16" s="17"/>
      <c r="F16" s="17"/>
      <c r="G16" s="17"/>
      <c r="H16" s="17"/>
      <c r="J16" s="11"/>
      <c r="DO16" s="1"/>
      <c r="DP16" s="1"/>
      <c r="DQ16" s="1"/>
      <c r="DR16" s="1"/>
      <c r="DS16" s="1"/>
      <c r="DT16" s="1"/>
      <c r="DU16" s="1"/>
      <c r="DV16" s="1"/>
    </row>
    <row r="17" spans="2:126">
      <c r="B17" s="18"/>
      <c r="C17" s="19"/>
      <c r="D17" s="20"/>
      <c r="E17" s="17"/>
      <c r="F17" s="17"/>
      <c r="G17" s="17"/>
      <c r="H17" s="17"/>
      <c r="J17" s="11"/>
      <c r="DO17" s="1"/>
      <c r="DP17" s="1"/>
      <c r="DQ17" s="1"/>
      <c r="DR17" s="1"/>
      <c r="DS17" s="1"/>
      <c r="DT17" s="1"/>
      <c r="DU17" s="1"/>
      <c r="DV17" s="1"/>
    </row>
    <row r="18" spans="2:126">
      <c r="B18" s="18"/>
      <c r="C18" s="19"/>
      <c r="D18" s="20"/>
      <c r="E18" s="17"/>
      <c r="F18" s="17"/>
      <c r="G18" s="17"/>
      <c r="H18" s="17"/>
      <c r="J18" s="11"/>
      <c r="DO18" s="1"/>
      <c r="DP18" s="1"/>
      <c r="DQ18" s="1"/>
      <c r="DR18" s="1"/>
      <c r="DS18" s="1"/>
      <c r="DT18" s="1"/>
      <c r="DU18" s="1"/>
      <c r="DV18" s="1"/>
    </row>
    <row r="19" spans="2:126">
      <c r="B19" s="18"/>
      <c r="C19" s="19"/>
      <c r="D19" s="20"/>
      <c r="E19" s="17"/>
      <c r="F19" s="17"/>
      <c r="G19" s="17"/>
      <c r="H19" s="17"/>
      <c r="DO19" s="1"/>
      <c r="DP19" s="1"/>
      <c r="DQ19" s="1"/>
      <c r="DR19" s="1"/>
      <c r="DS19" s="1"/>
      <c r="DT19" s="1"/>
      <c r="DU19" s="1"/>
      <c r="DV19" s="1"/>
    </row>
    <row r="20" spans="2:126">
      <c r="B20" s="18"/>
      <c r="C20" s="19"/>
      <c r="D20" s="20"/>
      <c r="E20" s="17"/>
      <c r="F20" s="17"/>
      <c r="G20" s="17"/>
      <c r="H20" s="17"/>
      <c r="O20" s="25"/>
      <c r="DO20" s="1"/>
      <c r="DP20" s="1"/>
      <c r="DQ20" s="1"/>
      <c r="DR20" s="1"/>
      <c r="DS20" s="1"/>
      <c r="DT20" s="1"/>
      <c r="DU20" s="1"/>
      <c r="DV20" s="1"/>
    </row>
    <row r="21" spans="2:126">
      <c r="B21" s="18"/>
      <c r="C21" s="19"/>
      <c r="D21" s="20"/>
      <c r="E21" s="17"/>
      <c r="F21" s="17"/>
      <c r="G21" s="17"/>
      <c r="H21" s="17"/>
      <c r="O21" s="25"/>
      <c r="DO21" s="1"/>
      <c r="DP21" s="1"/>
      <c r="DQ21" s="1"/>
      <c r="DR21" s="1"/>
      <c r="DS21" s="1"/>
      <c r="DT21" s="1"/>
      <c r="DU21" s="1"/>
      <c r="DV21" s="1"/>
    </row>
    <row r="22" spans="2:126">
      <c r="B22" s="18"/>
      <c r="C22" s="19"/>
      <c r="D22" s="20"/>
      <c r="E22" s="17"/>
      <c r="F22" s="17"/>
      <c r="G22" s="17"/>
      <c r="H22" s="17"/>
      <c r="O22" s="25"/>
      <c r="DO22" s="1"/>
      <c r="DP22" s="1"/>
      <c r="DQ22" s="1"/>
      <c r="DR22" s="1"/>
      <c r="DS22" s="1"/>
      <c r="DT22" s="1"/>
      <c r="DU22" s="1"/>
      <c r="DV22" s="1"/>
    </row>
    <row r="23" spans="2:126">
      <c r="B23" s="18"/>
      <c r="C23" s="19"/>
      <c r="D23" s="20"/>
      <c r="E23" s="17"/>
      <c r="F23" s="17"/>
      <c r="G23" s="17"/>
      <c r="H23" s="17"/>
      <c r="O23" s="25"/>
      <c r="DO23" s="1"/>
      <c r="DP23" s="1"/>
      <c r="DQ23" s="1"/>
      <c r="DR23" s="1"/>
      <c r="DS23" s="1"/>
      <c r="DT23" s="1"/>
      <c r="DU23" s="1"/>
      <c r="DV23" s="1"/>
    </row>
    <row r="24" spans="2:126">
      <c r="B24" s="18"/>
      <c r="C24" s="19"/>
      <c r="D24" s="20"/>
      <c r="E24" s="17"/>
      <c r="F24" s="17"/>
      <c r="G24" s="17"/>
      <c r="H24" s="17"/>
      <c r="O24" s="25"/>
      <c r="DO24" s="1"/>
      <c r="DP24" s="1"/>
      <c r="DQ24" s="1"/>
      <c r="DR24" s="1"/>
      <c r="DS24" s="1"/>
      <c r="DT24" s="1"/>
      <c r="DU24" s="1"/>
      <c r="DV24" s="1"/>
    </row>
    <row r="25" spans="2:126">
      <c r="B25" s="18"/>
      <c r="C25" s="19"/>
      <c r="D25" s="20"/>
      <c r="E25" s="17"/>
      <c r="F25" s="17"/>
      <c r="G25" s="17"/>
      <c r="H25" s="17"/>
      <c r="O25" s="25"/>
      <c r="DO25" s="1"/>
      <c r="DP25" s="1"/>
      <c r="DQ25" s="1"/>
      <c r="DR25" s="1"/>
      <c r="DS25" s="1"/>
      <c r="DT25" s="1"/>
      <c r="DU25" s="1"/>
      <c r="DV25" s="1"/>
    </row>
    <row r="26" spans="2:126">
      <c r="B26" s="18"/>
      <c r="C26" s="19"/>
      <c r="D26" s="20"/>
      <c r="E26" s="17"/>
      <c r="F26" s="17"/>
      <c r="G26" s="17"/>
      <c r="H26" s="17"/>
      <c r="O26" s="25"/>
      <c r="DO26" s="1"/>
      <c r="DP26" s="1"/>
      <c r="DQ26" s="1"/>
      <c r="DR26" s="1"/>
      <c r="DS26" s="1"/>
      <c r="DT26" s="1"/>
      <c r="DU26" s="1"/>
      <c r="DV26" s="1"/>
    </row>
    <row r="27" spans="2:126">
      <c r="B27" s="18"/>
      <c r="C27" s="19"/>
      <c r="D27" s="20"/>
      <c r="E27" s="17"/>
      <c r="F27" s="17"/>
      <c r="G27" s="17"/>
      <c r="H27" s="17"/>
      <c r="O27" s="25"/>
      <c r="DO27" s="1"/>
      <c r="DP27" s="1"/>
      <c r="DQ27" s="1"/>
      <c r="DR27" s="1"/>
      <c r="DS27" s="1"/>
      <c r="DT27" s="1"/>
      <c r="DU27" s="1"/>
      <c r="DV27" s="1"/>
    </row>
    <row r="28" spans="2:126">
      <c r="B28" s="18"/>
      <c r="C28" s="19"/>
      <c r="D28" s="20"/>
      <c r="E28" s="17"/>
      <c r="F28" s="17"/>
      <c r="G28" s="17"/>
      <c r="H28" s="17"/>
      <c r="O28" s="25"/>
      <c r="DO28" s="1"/>
      <c r="DP28" s="1"/>
      <c r="DQ28" s="1"/>
      <c r="DR28" s="1"/>
      <c r="DS28" s="1"/>
      <c r="DT28" s="1"/>
      <c r="DU28" s="1"/>
      <c r="DV28" s="1"/>
    </row>
    <row r="29" spans="2:126">
      <c r="B29" s="18"/>
      <c r="C29" s="19"/>
      <c r="D29" s="20"/>
      <c r="E29" s="17"/>
      <c r="F29" s="17"/>
      <c r="G29" s="17"/>
      <c r="H29" s="17"/>
      <c r="O29" s="25"/>
      <c r="DO29" s="1"/>
      <c r="DP29" s="1"/>
      <c r="DQ29" s="1"/>
      <c r="DR29" s="1"/>
      <c r="DS29" s="1"/>
      <c r="DT29" s="1"/>
      <c r="DU29" s="1"/>
      <c r="DV29" s="1"/>
    </row>
    <row r="30" spans="2:126">
      <c r="B30" s="18"/>
      <c r="C30" s="19"/>
      <c r="D30" s="20"/>
      <c r="E30" s="17"/>
      <c r="F30" s="17"/>
      <c r="G30" s="17"/>
      <c r="H30" s="17"/>
      <c r="O30" s="25"/>
      <c r="DO30" s="1"/>
      <c r="DP30" s="1"/>
      <c r="DQ30" s="1"/>
      <c r="DR30" s="1"/>
      <c r="DS30" s="1"/>
      <c r="DT30" s="1"/>
      <c r="DU30" s="1"/>
      <c r="DV30" s="1"/>
    </row>
    <row r="31" spans="2:126">
      <c r="B31" s="18"/>
      <c r="C31" s="19"/>
      <c r="D31" s="20"/>
      <c r="E31" s="17"/>
      <c r="F31" s="17"/>
      <c r="G31" s="17"/>
      <c r="H31" s="17"/>
      <c r="O31" s="25"/>
      <c r="DO31" s="1"/>
      <c r="DP31" s="1"/>
      <c r="DQ31" s="1"/>
      <c r="DR31" s="1"/>
      <c r="DS31" s="1"/>
      <c r="DT31" s="1"/>
      <c r="DU31" s="1"/>
      <c r="DV31" s="1"/>
    </row>
    <row r="32" spans="2:126">
      <c r="B32" s="18"/>
      <c r="C32" s="19"/>
      <c r="D32" s="20"/>
      <c r="E32" s="17"/>
      <c r="F32" s="17"/>
      <c r="G32" s="17"/>
      <c r="H32" s="17"/>
      <c r="O32" s="25"/>
      <c r="DO32" s="1"/>
      <c r="DP32" s="1"/>
      <c r="DQ32" s="1"/>
      <c r="DR32" s="1"/>
      <c r="DS32" s="1"/>
      <c r="DT32" s="1"/>
      <c r="DU32" s="1"/>
      <c r="DV32" s="1"/>
    </row>
    <row r="33" spans="2:126">
      <c r="B33" s="18"/>
      <c r="C33" s="19"/>
      <c r="D33" s="20"/>
      <c r="E33" s="17"/>
      <c r="F33" s="17"/>
      <c r="G33" s="17"/>
      <c r="H33" s="17"/>
      <c r="O33" s="25"/>
      <c r="DO33" s="1"/>
      <c r="DP33" s="1"/>
      <c r="DQ33" s="1"/>
      <c r="DR33" s="1"/>
      <c r="DS33" s="1"/>
      <c r="DT33" s="1"/>
      <c r="DU33" s="1"/>
      <c r="DV33" s="1"/>
    </row>
    <row r="34" spans="2:126">
      <c r="B34" s="18"/>
      <c r="C34" s="19"/>
      <c r="D34" s="20"/>
      <c r="E34" s="17"/>
      <c r="F34" s="17"/>
      <c r="G34" s="17"/>
      <c r="H34" s="17"/>
      <c r="O34" s="25"/>
      <c r="DO34" s="1"/>
      <c r="DP34" s="1"/>
      <c r="DQ34" s="1"/>
      <c r="DR34" s="1"/>
      <c r="DS34" s="1"/>
      <c r="DT34" s="1"/>
      <c r="DU34" s="1"/>
      <c r="DV34" s="1"/>
    </row>
    <row r="35" spans="2:126">
      <c r="B35" s="18"/>
      <c r="C35" s="19"/>
      <c r="D35" s="20"/>
      <c r="E35" s="17"/>
      <c r="F35" s="17"/>
      <c r="G35" s="17"/>
      <c r="H35" s="17"/>
      <c r="O35" s="25"/>
      <c r="DO35" s="1"/>
      <c r="DP35" s="1"/>
      <c r="DQ35" s="1"/>
      <c r="DR35" s="1"/>
      <c r="DS35" s="1"/>
      <c r="DT35" s="1"/>
      <c r="DU35" s="1"/>
      <c r="DV35" s="1"/>
    </row>
    <row r="36" spans="2:126">
      <c r="B36" s="18"/>
      <c r="C36" s="19"/>
      <c r="D36" s="20"/>
      <c r="E36" s="17"/>
      <c r="F36" s="17"/>
      <c r="G36" s="17"/>
      <c r="H36" s="17"/>
      <c r="O36" s="25"/>
      <c r="DO36" s="1"/>
      <c r="DP36" s="1"/>
      <c r="DQ36" s="1"/>
      <c r="DR36" s="1"/>
      <c r="DS36" s="1"/>
      <c r="DT36" s="1"/>
      <c r="DU36" s="1"/>
      <c r="DV36" s="1"/>
    </row>
    <row r="37" spans="2:126">
      <c r="B37" s="18"/>
      <c r="C37" s="19"/>
      <c r="D37" s="20"/>
      <c r="E37" s="17"/>
      <c r="F37" s="17"/>
      <c r="G37" s="17"/>
      <c r="H37" s="17"/>
      <c r="O37" s="25"/>
      <c r="DO37" s="1"/>
      <c r="DP37" s="1"/>
      <c r="DQ37" s="1"/>
      <c r="DR37" s="1"/>
      <c r="DS37" s="1"/>
      <c r="DT37" s="1"/>
      <c r="DU37" s="1"/>
      <c r="DV37" s="1"/>
    </row>
    <row r="38" spans="2:126">
      <c r="B38" s="18"/>
      <c r="C38" s="19"/>
      <c r="D38" s="20"/>
      <c r="E38" s="17"/>
      <c r="F38" s="17"/>
      <c r="G38" s="17"/>
      <c r="H38" s="17"/>
      <c r="O38" s="25"/>
      <c r="DO38" s="1"/>
      <c r="DP38" s="1"/>
      <c r="DQ38" s="1"/>
      <c r="DR38" s="1"/>
      <c r="DS38" s="1"/>
      <c r="DT38" s="1"/>
      <c r="DU38" s="1"/>
      <c r="DV38" s="1"/>
    </row>
    <row r="39" spans="2:126">
      <c r="B39" s="18"/>
      <c r="C39" s="19"/>
      <c r="D39" s="20"/>
      <c r="E39" s="17"/>
      <c r="F39" s="17"/>
      <c r="G39" s="17"/>
      <c r="H39" s="17"/>
      <c r="O39" s="25"/>
      <c r="DO39" s="1"/>
      <c r="DP39" s="1"/>
      <c r="DQ39" s="1"/>
      <c r="DR39" s="1"/>
      <c r="DS39" s="1"/>
      <c r="DT39" s="1"/>
      <c r="DU39" s="1"/>
      <c r="DV39" s="1"/>
    </row>
    <row r="40" spans="2:126">
      <c r="B40" s="18"/>
      <c r="C40" s="19"/>
      <c r="D40" s="20"/>
      <c r="E40" s="17"/>
      <c r="F40" s="17"/>
      <c r="G40" s="17"/>
      <c r="H40" s="17"/>
      <c r="O40" s="25"/>
      <c r="DO40" s="1"/>
      <c r="DP40" s="1"/>
      <c r="DQ40" s="1"/>
      <c r="DR40" s="1"/>
      <c r="DS40" s="1"/>
      <c r="DT40" s="1"/>
      <c r="DU40" s="1"/>
      <c r="DV40" s="1"/>
    </row>
    <row r="41" spans="2:126">
      <c r="B41" s="18"/>
      <c r="C41" s="19"/>
      <c r="D41" s="20"/>
      <c r="E41" s="17"/>
      <c r="F41" s="17"/>
      <c r="G41" s="17"/>
      <c r="H41" s="17"/>
      <c r="O41" s="25"/>
      <c r="DO41" s="1"/>
      <c r="DP41" s="1"/>
      <c r="DQ41" s="1"/>
      <c r="DR41" s="1"/>
      <c r="DS41" s="1"/>
      <c r="DT41" s="1"/>
      <c r="DU41" s="1"/>
      <c r="DV41" s="1"/>
    </row>
    <row r="42" spans="2:126">
      <c r="B42" s="18"/>
      <c r="C42" s="19"/>
      <c r="D42" s="20"/>
      <c r="E42" s="17"/>
      <c r="F42" s="17"/>
      <c r="G42" s="17"/>
      <c r="H42" s="17"/>
      <c r="O42" s="25"/>
      <c r="DO42" s="1"/>
      <c r="DP42" s="1"/>
      <c r="DQ42" s="1"/>
      <c r="DR42" s="1"/>
      <c r="DS42" s="1"/>
      <c r="DT42" s="1"/>
      <c r="DU42" s="1"/>
      <c r="DV42" s="1"/>
    </row>
    <row r="43" spans="2:126">
      <c r="B43" s="18"/>
      <c r="C43" s="19"/>
      <c r="D43" s="20"/>
      <c r="E43" s="17"/>
      <c r="F43" s="17"/>
      <c r="G43" s="17"/>
      <c r="H43" s="17"/>
      <c r="O43" s="25"/>
      <c r="DO43" s="1"/>
      <c r="DP43" s="1"/>
      <c r="DQ43" s="1"/>
      <c r="DR43" s="1"/>
      <c r="DS43" s="1"/>
      <c r="DT43" s="1"/>
      <c r="DU43" s="1"/>
      <c r="DV43" s="1"/>
    </row>
    <row r="44" spans="2:126">
      <c r="B44" s="18"/>
      <c r="C44" s="19"/>
      <c r="D44" s="20"/>
      <c r="E44" s="17"/>
      <c r="F44" s="17"/>
      <c r="G44" s="17"/>
      <c r="H44" s="17"/>
      <c r="O44" s="25"/>
      <c r="DO44" s="1"/>
      <c r="DP44" s="1"/>
      <c r="DQ44" s="1"/>
      <c r="DR44" s="1"/>
      <c r="DS44" s="1"/>
      <c r="DT44" s="1"/>
      <c r="DU44" s="1"/>
      <c r="DV44" s="1"/>
    </row>
    <row r="45" spans="2:126">
      <c r="B45" s="18"/>
      <c r="C45" s="19"/>
      <c r="D45" s="20"/>
      <c r="E45" s="17"/>
      <c r="F45" s="17"/>
      <c r="G45" s="17"/>
      <c r="H45" s="17"/>
      <c r="O45" s="25"/>
      <c r="DO45" s="1"/>
      <c r="DP45" s="1"/>
      <c r="DQ45" s="1"/>
      <c r="DR45" s="1"/>
      <c r="DS45" s="1"/>
      <c r="DT45" s="1"/>
      <c r="DU45" s="1"/>
      <c r="DV45" s="1"/>
    </row>
    <row r="46" spans="2:126">
      <c r="B46" s="18"/>
      <c r="C46" s="19"/>
      <c r="D46" s="20"/>
      <c r="E46" s="17"/>
      <c r="F46" s="17"/>
      <c r="G46" s="17"/>
      <c r="H46" s="17"/>
      <c r="O46" s="25"/>
      <c r="DO46" s="1"/>
      <c r="DP46" s="1"/>
      <c r="DQ46" s="1"/>
      <c r="DR46" s="1"/>
      <c r="DS46" s="1"/>
      <c r="DT46" s="1"/>
      <c r="DU46" s="1"/>
      <c r="DV46" s="1"/>
    </row>
    <row r="47" spans="2:126">
      <c r="B47" s="18"/>
      <c r="C47" s="19"/>
      <c r="D47" s="20"/>
      <c r="E47" s="17"/>
      <c r="F47" s="17"/>
      <c r="G47" s="17"/>
      <c r="H47" s="17"/>
      <c r="O47" s="25"/>
      <c r="DO47" s="1"/>
      <c r="DP47" s="1"/>
      <c r="DQ47" s="1"/>
      <c r="DR47" s="1"/>
      <c r="DS47" s="1"/>
      <c r="DT47" s="1"/>
      <c r="DU47" s="1"/>
      <c r="DV47" s="1"/>
    </row>
    <row r="48" spans="2:126">
      <c r="B48" s="18"/>
      <c r="C48" s="19"/>
      <c r="D48" s="20"/>
      <c r="E48" s="17"/>
      <c r="F48" s="17"/>
      <c r="G48" s="17"/>
      <c r="H48" s="17"/>
      <c r="O48" s="25"/>
      <c r="DO48" s="1"/>
      <c r="DP48" s="1"/>
      <c r="DQ48" s="1"/>
      <c r="DR48" s="1"/>
      <c r="DS48" s="1"/>
      <c r="DT48" s="1"/>
      <c r="DU48" s="1"/>
      <c r="DV48" s="1"/>
    </row>
    <row r="49" spans="2:126">
      <c r="B49" s="18"/>
      <c r="C49" s="19"/>
      <c r="D49" s="20"/>
      <c r="E49" s="17"/>
      <c r="F49" s="17"/>
      <c r="G49" s="17"/>
      <c r="H49" s="17"/>
      <c r="O49" s="25"/>
      <c r="DO49" s="1"/>
      <c r="DP49" s="1"/>
      <c r="DQ49" s="1"/>
      <c r="DR49" s="1"/>
      <c r="DS49" s="1"/>
      <c r="DT49" s="1"/>
      <c r="DU49" s="1"/>
      <c r="DV49" s="1"/>
    </row>
    <row r="50" spans="2:126">
      <c r="B50" s="18"/>
      <c r="C50" s="19"/>
      <c r="D50" s="20"/>
      <c r="E50" s="17"/>
      <c r="F50" s="17"/>
      <c r="G50" s="17"/>
      <c r="H50" s="17"/>
      <c r="O50" s="25"/>
      <c r="DO50" s="1"/>
      <c r="DP50" s="1"/>
      <c r="DQ50" s="1"/>
      <c r="DR50" s="1"/>
      <c r="DS50" s="1"/>
      <c r="DT50" s="1"/>
      <c r="DU50" s="1"/>
      <c r="DV50" s="1"/>
    </row>
    <row r="51" spans="2:126">
      <c r="B51" s="18"/>
      <c r="C51" s="19"/>
      <c r="D51" s="20"/>
      <c r="E51" s="17"/>
      <c r="F51" s="17"/>
      <c r="G51" s="17"/>
      <c r="H51" s="17"/>
      <c r="O51" s="25"/>
      <c r="DO51" s="1"/>
      <c r="DP51" s="1"/>
      <c r="DQ51" s="1"/>
      <c r="DR51" s="1"/>
      <c r="DS51" s="1"/>
      <c r="DT51" s="1"/>
      <c r="DU51" s="1"/>
      <c r="DV51" s="1"/>
    </row>
    <row r="52" spans="2:126">
      <c r="B52" s="18"/>
      <c r="C52" s="19"/>
      <c r="D52" s="20"/>
      <c r="E52" s="17"/>
      <c r="F52" s="17"/>
      <c r="G52" s="17"/>
      <c r="H52" s="17"/>
      <c r="O52" s="25"/>
      <c r="DO52" s="1"/>
      <c r="DP52" s="1"/>
      <c r="DQ52" s="1"/>
      <c r="DR52" s="1"/>
      <c r="DS52" s="1"/>
      <c r="DT52" s="1"/>
      <c r="DU52" s="1"/>
      <c r="DV52" s="1"/>
    </row>
    <row r="53" spans="2:126">
      <c r="B53" s="18"/>
      <c r="C53" s="19"/>
      <c r="D53" s="20"/>
      <c r="E53" s="17"/>
      <c r="F53" s="17"/>
      <c r="G53" s="17"/>
      <c r="H53" s="17"/>
      <c r="O53" s="25"/>
      <c r="DO53" s="1"/>
      <c r="DP53" s="1"/>
      <c r="DQ53" s="1"/>
      <c r="DR53" s="1"/>
      <c r="DS53" s="1"/>
      <c r="DT53" s="1"/>
      <c r="DU53" s="1"/>
      <c r="DV53" s="1"/>
    </row>
    <row r="54" spans="2:126">
      <c r="B54" s="18"/>
      <c r="C54" s="19"/>
      <c r="D54" s="20"/>
      <c r="E54" s="17"/>
      <c r="F54" s="17"/>
      <c r="G54" s="17"/>
      <c r="H54" s="17"/>
      <c r="O54" s="25"/>
      <c r="DO54" s="1"/>
      <c r="DP54" s="1"/>
      <c r="DQ54" s="1"/>
      <c r="DR54" s="1"/>
      <c r="DS54" s="1"/>
      <c r="DT54" s="1"/>
      <c r="DU54" s="1"/>
      <c r="DV54" s="1"/>
    </row>
    <row r="55" spans="2:126">
      <c r="B55" s="18"/>
      <c r="C55" s="19"/>
      <c r="D55" s="20"/>
      <c r="E55" s="17"/>
      <c r="F55" s="17"/>
      <c r="G55" s="17"/>
      <c r="H55" s="17"/>
      <c r="O55" s="25"/>
      <c r="DO55" s="1"/>
      <c r="DP55" s="1"/>
      <c r="DQ55" s="1"/>
      <c r="DR55" s="1"/>
      <c r="DS55" s="1"/>
      <c r="DT55" s="1"/>
      <c r="DU55" s="1"/>
      <c r="DV55" s="1"/>
    </row>
    <row r="56" spans="2:126">
      <c r="B56" s="18"/>
      <c r="C56" s="19"/>
      <c r="D56" s="20"/>
      <c r="E56" s="17"/>
      <c r="F56" s="17"/>
      <c r="G56" s="17"/>
      <c r="H56" s="17"/>
      <c r="O56" s="25"/>
      <c r="DO56" s="1"/>
      <c r="DP56" s="1"/>
      <c r="DQ56" s="1"/>
      <c r="DR56" s="1"/>
      <c r="DS56" s="1"/>
      <c r="DT56" s="1"/>
      <c r="DU56" s="1"/>
      <c r="DV56" s="1"/>
    </row>
    <row r="57" spans="2:126">
      <c r="B57" s="18"/>
      <c r="C57" s="19"/>
      <c r="D57" s="20"/>
      <c r="E57" s="17"/>
      <c r="F57" s="17"/>
      <c r="G57" s="17"/>
      <c r="H57" s="17"/>
      <c r="O57" s="25"/>
      <c r="DO57" s="1"/>
      <c r="DP57" s="1"/>
      <c r="DQ57" s="1"/>
      <c r="DR57" s="1"/>
      <c r="DS57" s="1"/>
      <c r="DT57" s="1"/>
      <c r="DU57" s="1"/>
      <c r="DV57" s="1"/>
    </row>
    <row r="58" spans="2:126">
      <c r="B58" s="18"/>
      <c r="C58" s="19"/>
      <c r="D58" s="20"/>
      <c r="E58" s="17"/>
      <c r="F58" s="17"/>
      <c r="G58" s="17"/>
      <c r="H58" s="17"/>
      <c r="O58" s="25"/>
      <c r="DO58" s="1"/>
      <c r="DP58" s="1"/>
      <c r="DQ58" s="1"/>
      <c r="DR58" s="1"/>
      <c r="DS58" s="1"/>
      <c r="DT58" s="1"/>
      <c r="DU58" s="1"/>
      <c r="DV58" s="1"/>
    </row>
    <row r="59" spans="2:126">
      <c r="B59" s="18"/>
      <c r="C59" s="19"/>
      <c r="D59" s="20"/>
      <c r="E59" s="17"/>
      <c r="F59" s="17"/>
      <c r="G59" s="17"/>
      <c r="H59" s="17"/>
      <c r="O59" s="25"/>
      <c r="DO59" s="1"/>
      <c r="DP59" s="1"/>
      <c r="DQ59" s="1"/>
      <c r="DR59" s="1"/>
      <c r="DS59" s="1"/>
      <c r="DT59" s="1"/>
      <c r="DU59" s="1"/>
      <c r="DV59" s="1"/>
    </row>
    <row r="60" spans="2:126">
      <c r="B60" s="18"/>
      <c r="C60" s="19"/>
      <c r="D60" s="20"/>
      <c r="E60" s="17"/>
      <c r="F60" s="17"/>
      <c r="G60" s="17"/>
      <c r="H60" s="17"/>
      <c r="O60" s="25"/>
      <c r="DO60" s="1"/>
      <c r="DP60" s="1"/>
      <c r="DQ60" s="1"/>
      <c r="DR60" s="1"/>
      <c r="DS60" s="1"/>
      <c r="DT60" s="1"/>
      <c r="DU60" s="1"/>
      <c r="DV60" s="1"/>
    </row>
    <row r="61" spans="2:126">
      <c r="B61" s="18"/>
      <c r="C61" s="19"/>
      <c r="D61" s="20"/>
      <c r="E61" s="17"/>
      <c r="F61" s="17"/>
      <c r="G61" s="17"/>
      <c r="H61" s="17"/>
      <c r="O61" s="25"/>
      <c r="DO61" s="1"/>
      <c r="DP61" s="1"/>
      <c r="DQ61" s="1"/>
      <c r="DR61" s="1"/>
      <c r="DS61" s="1"/>
      <c r="DT61" s="1"/>
      <c r="DU61" s="1"/>
      <c r="DV61" s="1"/>
    </row>
    <row r="62" spans="2:126">
      <c r="B62" s="18"/>
      <c r="C62" s="19"/>
      <c r="D62" s="20"/>
      <c r="E62" s="17"/>
      <c r="F62" s="17"/>
      <c r="G62" s="17"/>
      <c r="H62" s="17"/>
      <c r="O62" s="25"/>
      <c r="DO62" s="1"/>
      <c r="DP62" s="1"/>
      <c r="DQ62" s="1"/>
      <c r="DR62" s="1"/>
      <c r="DS62" s="1"/>
      <c r="DT62" s="1"/>
      <c r="DU62" s="1"/>
      <c r="DV62" s="1"/>
    </row>
    <row r="63" spans="2:126">
      <c r="B63" s="18"/>
      <c r="C63" s="19"/>
      <c r="D63" s="20"/>
      <c r="E63" s="17"/>
      <c r="F63" s="17"/>
      <c r="G63" s="17"/>
      <c r="H63" s="17"/>
      <c r="O63" s="25"/>
      <c r="DO63" s="1"/>
      <c r="DP63" s="1"/>
      <c r="DQ63" s="1"/>
      <c r="DR63" s="1"/>
      <c r="DS63" s="1"/>
      <c r="DT63" s="1"/>
      <c r="DU63" s="1"/>
      <c r="DV63" s="1"/>
    </row>
    <row r="64" spans="2:126">
      <c r="B64" s="18"/>
      <c r="C64" s="19"/>
      <c r="D64" s="20"/>
      <c r="E64" s="17"/>
      <c r="F64" s="17"/>
      <c r="G64" s="17"/>
      <c r="H64" s="17"/>
      <c r="O64" s="25"/>
      <c r="DO64" s="1"/>
      <c r="DP64" s="1"/>
      <c r="DQ64" s="1"/>
      <c r="DR64" s="1"/>
      <c r="DS64" s="1"/>
      <c r="DT64" s="1"/>
      <c r="DU64" s="1"/>
      <c r="DV64" s="1"/>
    </row>
    <row r="65" spans="2:126">
      <c r="B65" s="18"/>
      <c r="C65" s="19"/>
      <c r="D65" s="20"/>
      <c r="E65" s="17"/>
      <c r="F65" s="17"/>
      <c r="G65" s="17"/>
      <c r="H65" s="17"/>
      <c r="O65" s="25"/>
      <c r="DO65" s="1"/>
      <c r="DP65" s="1"/>
      <c r="DQ65" s="1"/>
      <c r="DR65" s="1"/>
      <c r="DS65" s="1"/>
      <c r="DT65" s="1"/>
      <c r="DU65" s="1"/>
      <c r="DV65" s="1"/>
    </row>
    <row r="66" spans="2:126">
      <c r="B66" s="18"/>
      <c r="C66" s="19"/>
      <c r="D66" s="20"/>
      <c r="E66" s="17"/>
      <c r="F66" s="17"/>
      <c r="G66" s="17"/>
      <c r="H66" s="17"/>
      <c r="O66" s="25"/>
      <c r="DO66" s="1"/>
      <c r="DP66" s="1"/>
      <c r="DQ66" s="1"/>
      <c r="DR66" s="1"/>
      <c r="DS66" s="1"/>
      <c r="DT66" s="1"/>
      <c r="DU66" s="1"/>
      <c r="DV66" s="1"/>
    </row>
    <row r="67" spans="2:126">
      <c r="B67" s="18"/>
      <c r="C67" s="19"/>
      <c r="D67" s="20"/>
      <c r="E67" s="17"/>
      <c r="F67" s="17"/>
      <c r="G67" s="17"/>
      <c r="H67" s="17"/>
      <c r="O67" s="25"/>
      <c r="DO67" s="1"/>
      <c r="DP67" s="1"/>
      <c r="DQ67" s="1"/>
      <c r="DR67" s="1"/>
      <c r="DS67" s="1"/>
      <c r="DT67" s="1"/>
      <c r="DU67" s="1"/>
      <c r="DV67" s="1"/>
    </row>
    <row r="68" spans="2:126">
      <c r="B68" s="18"/>
      <c r="C68" s="19"/>
      <c r="D68" s="20"/>
      <c r="E68" s="17"/>
      <c r="F68" s="17"/>
      <c r="G68" s="17"/>
      <c r="H68" s="17"/>
      <c r="O68" s="25"/>
      <c r="DO68" s="1"/>
      <c r="DP68" s="1"/>
      <c r="DQ68" s="1"/>
      <c r="DR68" s="1"/>
      <c r="DS68" s="1"/>
      <c r="DT68" s="1"/>
      <c r="DU68" s="1"/>
      <c r="DV68" s="1"/>
    </row>
    <row r="69" spans="2:126">
      <c r="B69" s="18"/>
      <c r="C69" s="19"/>
      <c r="D69" s="20"/>
      <c r="E69" s="17"/>
      <c r="F69" s="17"/>
      <c r="G69" s="17"/>
      <c r="H69" s="17"/>
      <c r="O69" s="25"/>
      <c r="DO69" s="1"/>
      <c r="DP69" s="1"/>
      <c r="DQ69" s="1"/>
      <c r="DR69" s="1"/>
      <c r="DS69" s="1"/>
      <c r="DT69" s="1"/>
      <c r="DU69" s="1"/>
      <c r="DV69" s="1"/>
    </row>
    <row r="70" spans="2:126">
      <c r="B70" s="18"/>
      <c r="C70" s="19"/>
      <c r="D70" s="20"/>
      <c r="E70" s="17"/>
      <c r="F70" s="17"/>
      <c r="G70" s="17"/>
      <c r="H70" s="17"/>
      <c r="O70" s="25"/>
      <c r="DO70" s="1"/>
      <c r="DP70" s="1"/>
      <c r="DQ70" s="1"/>
      <c r="DR70" s="1"/>
      <c r="DS70" s="1"/>
      <c r="DT70" s="1"/>
      <c r="DU70" s="1"/>
      <c r="DV70" s="1"/>
    </row>
    <row r="71" spans="2:126">
      <c r="B71" s="18"/>
      <c r="C71" s="19"/>
      <c r="D71" s="20"/>
      <c r="E71" s="17"/>
      <c r="F71" s="17"/>
      <c r="G71" s="17"/>
      <c r="H71" s="17"/>
      <c r="O71" s="25"/>
      <c r="DO71" s="1"/>
      <c r="DP71" s="1"/>
      <c r="DQ71" s="1"/>
      <c r="DR71" s="1"/>
      <c r="DS71" s="1"/>
      <c r="DT71" s="1"/>
      <c r="DU71" s="1"/>
      <c r="DV71" s="1"/>
    </row>
    <row r="72" spans="2:126">
      <c r="B72" s="18"/>
      <c r="C72" s="19"/>
      <c r="D72" s="20"/>
      <c r="E72" s="17"/>
      <c r="F72" s="17"/>
      <c r="G72" s="17"/>
      <c r="H72" s="17"/>
      <c r="O72" s="25"/>
      <c r="DO72" s="1"/>
      <c r="DP72" s="1"/>
      <c r="DQ72" s="1"/>
      <c r="DR72" s="1"/>
      <c r="DS72" s="1"/>
      <c r="DT72" s="1"/>
      <c r="DU72" s="1"/>
      <c r="DV72" s="1"/>
    </row>
    <row r="73" spans="2:126">
      <c r="B73" s="18"/>
      <c r="C73" s="19"/>
      <c r="D73" s="20"/>
      <c r="E73" s="17"/>
      <c r="F73" s="17"/>
      <c r="G73" s="17"/>
      <c r="H73" s="17"/>
      <c r="O73" s="25"/>
      <c r="DO73" s="1"/>
      <c r="DP73" s="1"/>
      <c r="DQ73" s="1"/>
      <c r="DR73" s="1"/>
      <c r="DS73" s="1"/>
      <c r="DT73" s="1"/>
      <c r="DU73" s="1"/>
      <c r="DV73" s="1"/>
    </row>
    <row r="74" spans="2:126">
      <c r="B74" s="18"/>
      <c r="C74" s="19"/>
      <c r="D74" s="20"/>
      <c r="E74" s="17"/>
      <c r="F74" s="17"/>
      <c r="G74" s="17"/>
      <c r="H74" s="17"/>
      <c r="O74" s="25"/>
      <c r="DO74" s="1"/>
      <c r="DP74" s="1"/>
      <c r="DQ74" s="1"/>
      <c r="DR74" s="1"/>
      <c r="DS74" s="1"/>
      <c r="DT74" s="1"/>
      <c r="DU74" s="1"/>
      <c r="DV74" s="1"/>
    </row>
    <row r="75" spans="2:126">
      <c r="B75" s="18"/>
      <c r="C75" s="19"/>
      <c r="D75" s="20"/>
      <c r="E75" s="17"/>
      <c r="F75" s="17"/>
      <c r="G75" s="17"/>
      <c r="H75" s="17"/>
      <c r="O75" s="25"/>
      <c r="DO75" s="1"/>
      <c r="DP75" s="1"/>
      <c r="DQ75" s="1"/>
      <c r="DR75" s="1"/>
      <c r="DS75" s="1"/>
      <c r="DT75" s="1"/>
      <c r="DU75" s="1"/>
      <c r="DV75" s="1"/>
    </row>
    <row r="76" spans="2:126">
      <c r="B76" s="18"/>
      <c r="C76" s="19"/>
      <c r="D76" s="20"/>
      <c r="E76" s="17"/>
      <c r="F76" s="17"/>
      <c r="G76" s="17"/>
      <c r="H76" s="17"/>
      <c r="O76" s="25"/>
      <c r="DO76" s="1"/>
      <c r="DP76" s="1"/>
      <c r="DQ76" s="1"/>
      <c r="DR76" s="1"/>
      <c r="DS76" s="1"/>
      <c r="DT76" s="1"/>
      <c r="DU76" s="1"/>
      <c r="DV76" s="1"/>
    </row>
    <row r="77" spans="2:126">
      <c r="B77" s="18"/>
      <c r="C77" s="19"/>
      <c r="D77" s="20"/>
      <c r="E77" s="17"/>
      <c r="F77" s="17"/>
      <c r="G77" s="17"/>
      <c r="H77" s="17"/>
      <c r="O77" s="25"/>
      <c r="DO77" s="1"/>
      <c r="DP77" s="1"/>
      <c r="DQ77" s="1"/>
      <c r="DR77" s="1"/>
      <c r="DS77" s="1"/>
      <c r="DT77" s="1"/>
      <c r="DU77" s="1"/>
      <c r="DV77" s="1"/>
    </row>
    <row r="78" spans="2:126">
      <c r="B78" s="18"/>
      <c r="C78" s="19"/>
      <c r="D78" s="20"/>
      <c r="E78" s="17"/>
      <c r="F78" s="17"/>
      <c r="G78" s="17"/>
      <c r="H78" s="17"/>
      <c r="O78" s="25"/>
      <c r="DO78" s="1"/>
      <c r="DP78" s="1"/>
      <c r="DQ78" s="1"/>
      <c r="DR78" s="1"/>
      <c r="DS78" s="1"/>
      <c r="DT78" s="1"/>
      <c r="DU78" s="1"/>
      <c r="DV78" s="1"/>
    </row>
    <row r="79" spans="2:126">
      <c r="B79" s="18"/>
      <c r="C79" s="19"/>
      <c r="D79" s="20"/>
      <c r="E79" s="17"/>
      <c r="F79" s="17"/>
      <c r="G79" s="17"/>
      <c r="H79" s="17"/>
      <c r="O79" s="25"/>
      <c r="DO79" s="1"/>
      <c r="DP79" s="1"/>
      <c r="DQ79" s="1"/>
      <c r="DR79" s="1"/>
      <c r="DS79" s="1"/>
      <c r="DT79" s="1"/>
      <c r="DU79" s="1"/>
      <c r="DV79" s="1"/>
    </row>
    <row r="80" spans="2:126">
      <c r="B80" s="18"/>
      <c r="C80" s="19"/>
      <c r="D80" s="20"/>
      <c r="E80" s="17"/>
      <c r="F80" s="17"/>
      <c r="G80" s="17"/>
      <c r="H80" s="17"/>
      <c r="O80" s="25"/>
      <c r="DO80" s="1"/>
      <c r="DP80" s="1"/>
      <c r="DQ80" s="1"/>
      <c r="DR80" s="1"/>
      <c r="DS80" s="1"/>
      <c r="DT80" s="1"/>
      <c r="DU80" s="1"/>
      <c r="DV80" s="1"/>
    </row>
    <row r="81" spans="2:126">
      <c r="B81" s="18"/>
      <c r="C81" s="19"/>
      <c r="D81" s="20"/>
      <c r="E81" s="17"/>
      <c r="F81" s="17"/>
      <c r="G81" s="17"/>
      <c r="H81" s="17"/>
      <c r="O81" s="25"/>
      <c r="DO81" s="1"/>
      <c r="DP81" s="1"/>
      <c r="DQ81" s="1"/>
      <c r="DR81" s="1"/>
      <c r="DS81" s="1"/>
      <c r="DT81" s="1"/>
      <c r="DU81" s="1"/>
      <c r="DV81" s="1"/>
    </row>
    <row r="82" spans="2:126">
      <c r="B82" s="18"/>
      <c r="C82" s="19"/>
      <c r="D82" s="20"/>
      <c r="E82" s="17"/>
      <c r="F82" s="17"/>
      <c r="G82" s="17"/>
      <c r="H82" s="17"/>
      <c r="O82" s="25"/>
      <c r="DO82" s="1"/>
      <c r="DP82" s="1"/>
      <c r="DQ82" s="1"/>
      <c r="DR82" s="1"/>
      <c r="DS82" s="1"/>
      <c r="DT82" s="1"/>
      <c r="DU82" s="1"/>
      <c r="DV82" s="1"/>
    </row>
    <row r="83" spans="2:126">
      <c r="B83" s="18"/>
      <c r="C83" s="19"/>
      <c r="D83" s="20"/>
      <c r="E83" s="17"/>
      <c r="F83" s="17"/>
      <c r="G83" s="17"/>
      <c r="H83" s="17"/>
      <c r="O83" s="25"/>
      <c r="DO83" s="1"/>
      <c r="DP83" s="1"/>
      <c r="DQ83" s="1"/>
      <c r="DR83" s="1"/>
      <c r="DS83" s="1"/>
      <c r="DT83" s="1"/>
      <c r="DU83" s="1"/>
      <c r="DV83" s="1"/>
    </row>
    <row r="84" spans="2:126">
      <c r="B84" s="18"/>
      <c r="C84" s="19"/>
      <c r="D84" s="20"/>
      <c r="E84" s="17"/>
      <c r="F84" s="17"/>
      <c r="G84" s="17"/>
      <c r="H84" s="17"/>
      <c r="O84" s="25"/>
      <c r="DO84" s="1"/>
      <c r="DP84" s="1"/>
      <c r="DQ84" s="1"/>
      <c r="DR84" s="1"/>
      <c r="DS84" s="1"/>
      <c r="DT84" s="1"/>
      <c r="DU84" s="1"/>
      <c r="DV84" s="1"/>
    </row>
    <row r="85" spans="2:126">
      <c r="B85" s="18"/>
      <c r="C85" s="19"/>
      <c r="D85" s="20"/>
      <c r="E85" s="17"/>
      <c r="F85" s="17"/>
      <c r="G85" s="17"/>
      <c r="H85" s="17"/>
      <c r="O85" s="25"/>
      <c r="DO85" s="1"/>
      <c r="DP85" s="1"/>
      <c r="DQ85" s="1"/>
      <c r="DR85" s="1"/>
      <c r="DS85" s="1"/>
      <c r="DT85" s="1"/>
      <c r="DU85" s="1"/>
      <c r="DV85" s="1"/>
    </row>
    <row r="86" spans="2:126">
      <c r="B86" s="18"/>
      <c r="C86" s="19"/>
      <c r="D86" s="20"/>
      <c r="E86" s="17"/>
      <c r="F86" s="17"/>
      <c r="G86" s="17"/>
      <c r="H86" s="17"/>
      <c r="O86" s="25"/>
      <c r="DO86" s="1"/>
      <c r="DP86" s="1"/>
      <c r="DQ86" s="1"/>
      <c r="DR86" s="1"/>
      <c r="DS86" s="1"/>
      <c r="DT86" s="1"/>
      <c r="DU86" s="1"/>
      <c r="DV86" s="1"/>
    </row>
    <row r="87" spans="2:126">
      <c r="B87" s="18"/>
      <c r="C87" s="19"/>
      <c r="D87" s="20"/>
      <c r="E87" s="17"/>
      <c r="F87" s="17"/>
      <c r="G87" s="17"/>
      <c r="H87" s="17"/>
      <c r="O87" s="25"/>
      <c r="DO87" s="1"/>
      <c r="DP87" s="1"/>
      <c r="DQ87" s="1"/>
      <c r="DR87" s="1"/>
      <c r="DS87" s="1"/>
      <c r="DT87" s="1"/>
      <c r="DU87" s="1"/>
      <c r="DV87" s="1"/>
    </row>
    <row r="88" spans="2:126">
      <c r="B88" s="18"/>
      <c r="C88" s="19"/>
      <c r="D88" s="20"/>
      <c r="E88" s="17"/>
      <c r="F88" s="17"/>
      <c r="G88" s="17"/>
      <c r="H88" s="17"/>
      <c r="O88" s="25"/>
      <c r="DO88" s="1"/>
      <c r="DP88" s="1"/>
      <c r="DQ88" s="1"/>
      <c r="DR88" s="1"/>
      <c r="DS88" s="1"/>
      <c r="DT88" s="1"/>
      <c r="DU88" s="1"/>
      <c r="DV88" s="1"/>
    </row>
    <row r="89" spans="2:126">
      <c r="B89" s="18"/>
      <c r="C89" s="19"/>
      <c r="D89" s="20"/>
      <c r="E89" s="17"/>
      <c r="F89" s="17"/>
      <c r="G89" s="17"/>
      <c r="H89" s="17"/>
      <c r="O89" s="25"/>
      <c r="DO89" s="1"/>
      <c r="DP89" s="1"/>
      <c r="DQ89" s="1"/>
      <c r="DR89" s="1"/>
      <c r="DS89" s="1"/>
      <c r="DT89" s="1"/>
      <c r="DU89" s="1"/>
      <c r="DV89" s="1"/>
    </row>
    <row r="90" spans="2:126">
      <c r="B90" s="18"/>
      <c r="C90" s="19"/>
      <c r="D90" s="20"/>
      <c r="E90" s="17"/>
      <c r="F90" s="17"/>
      <c r="G90" s="17"/>
      <c r="H90" s="17"/>
      <c r="O90" s="25"/>
      <c r="DO90" s="1"/>
      <c r="DP90" s="1"/>
      <c r="DQ90" s="1"/>
      <c r="DR90" s="1"/>
      <c r="DS90" s="1"/>
      <c r="DT90" s="1"/>
      <c r="DU90" s="1"/>
      <c r="DV90" s="1"/>
    </row>
    <row r="91" spans="2:126">
      <c r="B91" s="18"/>
      <c r="C91" s="19"/>
      <c r="D91" s="20"/>
      <c r="E91" s="17"/>
      <c r="F91" s="17"/>
      <c r="G91" s="17"/>
      <c r="H91" s="17"/>
      <c r="O91" s="25"/>
      <c r="DO91" s="1"/>
      <c r="DP91" s="1"/>
      <c r="DQ91" s="1"/>
      <c r="DR91" s="1"/>
      <c r="DS91" s="1"/>
      <c r="DT91" s="1"/>
      <c r="DU91" s="1"/>
      <c r="DV91" s="1"/>
    </row>
    <row r="92" spans="2:126">
      <c r="B92" s="18"/>
      <c r="C92" s="19"/>
      <c r="D92" s="20"/>
      <c r="E92" s="17"/>
      <c r="F92" s="17"/>
      <c r="G92" s="17"/>
      <c r="H92" s="17"/>
      <c r="O92" s="25"/>
      <c r="DO92" s="1"/>
      <c r="DP92" s="1"/>
      <c r="DQ92" s="1"/>
      <c r="DR92" s="1"/>
      <c r="DS92" s="1"/>
      <c r="DT92" s="1"/>
      <c r="DU92" s="1"/>
      <c r="DV92" s="1"/>
    </row>
    <row r="93" spans="2:126">
      <c r="B93" s="18"/>
      <c r="C93" s="19"/>
      <c r="D93" s="20"/>
      <c r="E93" s="17"/>
      <c r="F93" s="17"/>
      <c r="G93" s="17"/>
      <c r="H93" s="17"/>
      <c r="O93" s="25"/>
      <c r="DO93" s="1"/>
      <c r="DP93" s="1"/>
      <c r="DQ93" s="1"/>
      <c r="DR93" s="1"/>
      <c r="DS93" s="1"/>
      <c r="DT93" s="1"/>
      <c r="DU93" s="1"/>
      <c r="DV93" s="1"/>
    </row>
    <row r="94" spans="2:126">
      <c r="B94" s="18"/>
      <c r="C94" s="19"/>
      <c r="D94" s="20"/>
      <c r="E94" s="17"/>
      <c r="F94" s="17"/>
      <c r="G94" s="17"/>
      <c r="H94" s="17"/>
      <c r="O94" s="25"/>
      <c r="DO94" s="1"/>
      <c r="DP94" s="1"/>
      <c r="DQ94" s="1"/>
      <c r="DR94" s="1"/>
      <c r="DS94" s="1"/>
      <c r="DT94" s="1"/>
      <c r="DU94" s="1"/>
      <c r="DV94" s="1"/>
    </row>
    <row r="95" spans="2:126">
      <c r="B95" s="18"/>
      <c r="C95" s="19"/>
      <c r="D95" s="20"/>
      <c r="E95" s="17"/>
      <c r="F95" s="17"/>
      <c r="G95" s="17"/>
      <c r="H95" s="17"/>
      <c r="O95" s="25"/>
      <c r="DO95" s="1"/>
      <c r="DP95" s="1"/>
      <c r="DQ95" s="1"/>
      <c r="DR95" s="1"/>
      <c r="DS95" s="1"/>
      <c r="DT95" s="1"/>
      <c r="DU95" s="1"/>
      <c r="DV95" s="1"/>
    </row>
    <row r="96" spans="2:126">
      <c r="B96" s="18"/>
      <c r="C96" s="19"/>
      <c r="D96" s="20"/>
      <c r="E96" s="17"/>
      <c r="F96" s="17"/>
      <c r="G96" s="17"/>
      <c r="H96" s="17"/>
      <c r="O96" s="25"/>
      <c r="DO96" s="1"/>
      <c r="DP96" s="1"/>
      <c r="DQ96" s="1"/>
      <c r="DR96" s="1"/>
      <c r="DS96" s="1"/>
      <c r="DT96" s="1"/>
      <c r="DU96" s="1"/>
      <c r="DV96" s="1"/>
    </row>
    <row r="97" spans="2:126">
      <c r="B97" s="18"/>
      <c r="C97" s="19"/>
      <c r="D97" s="20"/>
      <c r="E97" s="17"/>
      <c r="F97" s="17"/>
      <c r="G97" s="17"/>
      <c r="H97" s="17"/>
      <c r="O97" s="25"/>
      <c r="DO97" s="1"/>
      <c r="DP97" s="1"/>
      <c r="DQ97" s="1"/>
      <c r="DR97" s="1"/>
      <c r="DS97" s="1"/>
      <c r="DT97" s="1"/>
      <c r="DU97" s="1"/>
      <c r="DV97" s="1"/>
    </row>
    <row r="98" spans="2:126">
      <c r="B98" s="18"/>
      <c r="C98" s="19"/>
      <c r="D98" s="20"/>
      <c r="E98" s="17"/>
      <c r="F98" s="17"/>
      <c r="G98" s="17"/>
      <c r="H98" s="17"/>
      <c r="O98" s="25"/>
      <c r="DO98" s="1"/>
      <c r="DP98" s="1"/>
      <c r="DQ98" s="1"/>
      <c r="DR98" s="1"/>
      <c r="DS98" s="1"/>
      <c r="DT98" s="1"/>
      <c r="DU98" s="1"/>
      <c r="DV98" s="1"/>
    </row>
    <row r="99" spans="2:126">
      <c r="B99" s="18"/>
      <c r="C99" s="19"/>
      <c r="D99" s="20"/>
      <c r="E99" s="17"/>
      <c r="F99" s="17"/>
      <c r="G99" s="17"/>
      <c r="H99" s="17"/>
      <c r="O99" s="25"/>
      <c r="DO99" s="1"/>
      <c r="DP99" s="1"/>
      <c r="DQ99" s="1"/>
      <c r="DR99" s="1"/>
      <c r="DS99" s="1"/>
      <c r="DT99" s="1"/>
      <c r="DU99" s="1"/>
      <c r="DV99" s="1"/>
    </row>
    <row r="100" spans="2:126">
      <c r="B100" s="18"/>
      <c r="C100" s="19"/>
      <c r="D100" s="20"/>
      <c r="E100" s="17"/>
      <c r="F100" s="17"/>
      <c r="G100" s="17"/>
      <c r="H100" s="17"/>
      <c r="O100" s="25"/>
      <c r="DO100" s="1"/>
      <c r="DP100" s="1"/>
      <c r="DQ100" s="1"/>
      <c r="DR100" s="1"/>
      <c r="DS100" s="1"/>
      <c r="DT100" s="1"/>
      <c r="DU100" s="1"/>
      <c r="DV100" s="1"/>
    </row>
    <row r="101" spans="2:126">
      <c r="B101" s="18"/>
      <c r="C101" s="19"/>
      <c r="D101" s="20"/>
      <c r="E101" s="17"/>
      <c r="F101" s="17"/>
      <c r="G101" s="17"/>
      <c r="H101" s="17"/>
      <c r="O101" s="25"/>
      <c r="DO101" s="1"/>
      <c r="DP101" s="1"/>
      <c r="DQ101" s="1"/>
      <c r="DR101" s="1"/>
      <c r="DS101" s="1"/>
      <c r="DT101" s="1"/>
      <c r="DU101" s="1"/>
      <c r="DV101" s="1"/>
    </row>
    <row r="102" spans="2:126">
      <c r="B102" s="18"/>
      <c r="C102" s="19"/>
      <c r="D102" s="20"/>
      <c r="E102" s="17"/>
      <c r="F102" s="17"/>
      <c r="G102" s="17"/>
      <c r="H102" s="17"/>
      <c r="O102" s="25"/>
      <c r="DO102" s="1"/>
      <c r="DP102" s="1"/>
      <c r="DQ102" s="1"/>
      <c r="DR102" s="1"/>
      <c r="DS102" s="1"/>
      <c r="DT102" s="1"/>
      <c r="DU102" s="1"/>
      <c r="DV102" s="1"/>
    </row>
    <row r="103" spans="2:126">
      <c r="B103" s="18"/>
      <c r="C103" s="19"/>
      <c r="D103" s="20"/>
      <c r="E103" s="17"/>
      <c r="F103" s="17"/>
      <c r="G103" s="17"/>
      <c r="H103" s="17"/>
      <c r="O103" s="25"/>
      <c r="DO103" s="1"/>
      <c r="DP103" s="1"/>
      <c r="DQ103" s="1"/>
      <c r="DR103" s="1"/>
      <c r="DS103" s="1"/>
      <c r="DT103" s="1"/>
      <c r="DU103" s="1"/>
      <c r="DV103" s="1"/>
    </row>
    <row r="104" spans="2:126">
      <c r="B104" s="18"/>
      <c r="C104" s="19"/>
      <c r="D104" s="20"/>
      <c r="E104" s="17"/>
      <c r="F104" s="17"/>
      <c r="G104" s="17"/>
      <c r="H104" s="17"/>
      <c r="O104" s="25"/>
      <c r="DO104" s="1"/>
      <c r="DP104" s="1"/>
      <c r="DQ104" s="1"/>
      <c r="DR104" s="1"/>
      <c r="DS104" s="1"/>
      <c r="DT104" s="1"/>
      <c r="DU104" s="1"/>
      <c r="DV104" s="1"/>
    </row>
    <row r="105" spans="2:126">
      <c r="B105" s="18"/>
      <c r="C105" s="19"/>
      <c r="D105" s="20"/>
      <c r="E105" s="17"/>
      <c r="F105" s="17"/>
      <c r="G105" s="17"/>
      <c r="H105" s="17"/>
      <c r="O105" s="25"/>
      <c r="DO105" s="1"/>
      <c r="DP105" s="1"/>
      <c r="DQ105" s="1"/>
      <c r="DR105" s="1"/>
      <c r="DS105" s="1"/>
      <c r="DT105" s="1"/>
      <c r="DU105" s="1"/>
      <c r="DV105" s="1"/>
    </row>
    <row r="106" spans="2:126">
      <c r="B106" s="18"/>
      <c r="C106" s="19"/>
      <c r="D106" s="20"/>
      <c r="E106" s="17"/>
      <c r="F106" s="17"/>
      <c r="G106" s="17"/>
      <c r="H106" s="17"/>
      <c r="O106" s="25"/>
      <c r="DO106" s="1"/>
      <c r="DP106" s="1"/>
      <c r="DQ106" s="1"/>
      <c r="DR106" s="1"/>
      <c r="DS106" s="1"/>
      <c r="DT106" s="1"/>
      <c r="DU106" s="1"/>
      <c r="DV106" s="1"/>
    </row>
    <row r="107" spans="2:126">
      <c r="B107" s="18"/>
      <c r="C107" s="19"/>
      <c r="D107" s="20"/>
      <c r="E107" s="17"/>
      <c r="F107" s="17"/>
      <c r="G107" s="17"/>
      <c r="H107" s="17"/>
      <c r="O107" s="25"/>
      <c r="DO107" s="1"/>
      <c r="DP107" s="1"/>
      <c r="DQ107" s="1"/>
      <c r="DR107" s="1"/>
      <c r="DS107" s="1"/>
      <c r="DT107" s="1"/>
      <c r="DU107" s="1"/>
      <c r="DV107" s="1"/>
    </row>
    <row r="108" spans="2:126">
      <c r="B108" s="18"/>
      <c r="C108" s="19"/>
      <c r="D108" s="20"/>
      <c r="E108" s="17"/>
      <c r="F108" s="17"/>
      <c r="G108" s="17"/>
      <c r="H108" s="17"/>
      <c r="O108" s="25"/>
      <c r="DO108" s="1"/>
      <c r="DP108" s="1"/>
      <c r="DQ108" s="1"/>
      <c r="DR108" s="1"/>
      <c r="DS108" s="1"/>
      <c r="DT108" s="1"/>
      <c r="DU108" s="1"/>
      <c r="DV108" s="1"/>
    </row>
    <row r="109" spans="2:126">
      <c r="B109" s="18"/>
      <c r="C109" s="19"/>
      <c r="D109" s="20"/>
      <c r="E109" s="17"/>
      <c r="F109" s="17"/>
      <c r="G109" s="17"/>
      <c r="H109" s="17"/>
      <c r="O109" s="25"/>
      <c r="DO109" s="1"/>
      <c r="DP109" s="1"/>
      <c r="DQ109" s="1"/>
      <c r="DR109" s="1"/>
      <c r="DS109" s="1"/>
      <c r="DT109" s="1"/>
      <c r="DU109" s="1"/>
      <c r="DV109" s="1"/>
    </row>
    <row r="110" spans="2:126">
      <c r="B110" s="18"/>
      <c r="C110" s="19"/>
      <c r="D110" s="20"/>
      <c r="E110" s="17"/>
      <c r="F110" s="17"/>
      <c r="G110" s="17"/>
      <c r="H110" s="17"/>
      <c r="O110" s="25"/>
      <c r="DO110" s="1"/>
      <c r="DP110" s="1"/>
      <c r="DQ110" s="1"/>
      <c r="DR110" s="1"/>
      <c r="DS110" s="1"/>
      <c r="DT110" s="1"/>
      <c r="DU110" s="1"/>
      <c r="DV110" s="1"/>
    </row>
    <row r="111" spans="2:126">
      <c r="B111" s="18"/>
      <c r="C111" s="19"/>
      <c r="D111" s="20"/>
      <c r="E111" s="17"/>
      <c r="F111" s="17"/>
      <c r="G111" s="17"/>
      <c r="H111" s="17"/>
      <c r="O111" s="25"/>
      <c r="DO111" s="1"/>
      <c r="DP111" s="1"/>
      <c r="DQ111" s="1"/>
      <c r="DR111" s="1"/>
      <c r="DS111" s="1"/>
      <c r="DT111" s="1"/>
      <c r="DU111" s="1"/>
      <c r="DV111" s="1"/>
    </row>
    <row r="112" spans="2:126">
      <c r="B112" s="18"/>
      <c r="C112" s="19"/>
      <c r="D112" s="20"/>
      <c r="E112" s="17"/>
      <c r="F112" s="17"/>
      <c r="G112" s="17"/>
      <c r="H112" s="17"/>
      <c r="O112" s="25"/>
      <c r="DO112" s="1"/>
      <c r="DP112" s="1"/>
      <c r="DQ112" s="1"/>
      <c r="DR112" s="1"/>
      <c r="DS112" s="1"/>
      <c r="DT112" s="1"/>
      <c r="DU112" s="1"/>
      <c r="DV112" s="1"/>
    </row>
    <row r="113" spans="2:126">
      <c r="B113" s="18"/>
      <c r="C113" s="19"/>
      <c r="D113" s="20"/>
      <c r="E113" s="17"/>
      <c r="F113" s="17"/>
      <c r="G113" s="17"/>
      <c r="H113" s="17"/>
      <c r="O113" s="25"/>
      <c r="DO113" s="1"/>
      <c r="DP113" s="1"/>
      <c r="DQ113" s="1"/>
      <c r="DR113" s="1"/>
      <c r="DS113" s="1"/>
      <c r="DT113" s="1"/>
      <c r="DU113" s="1"/>
      <c r="DV113" s="1"/>
    </row>
    <row r="114" spans="2:126">
      <c r="B114" s="18"/>
      <c r="C114" s="19"/>
      <c r="D114" s="20"/>
      <c r="E114" s="17"/>
      <c r="F114" s="17"/>
      <c r="G114" s="17"/>
      <c r="H114" s="17"/>
      <c r="O114" s="25"/>
      <c r="DO114" s="1"/>
      <c r="DP114" s="1"/>
      <c r="DQ114" s="1"/>
      <c r="DR114" s="1"/>
      <c r="DS114" s="1"/>
      <c r="DT114" s="1"/>
      <c r="DU114" s="1"/>
      <c r="DV114" s="1"/>
    </row>
    <row r="115" spans="2:126">
      <c r="B115" s="18"/>
      <c r="C115" s="19"/>
      <c r="D115" s="20"/>
      <c r="E115" s="17"/>
      <c r="F115" s="17"/>
      <c r="G115" s="17"/>
      <c r="H115" s="17"/>
      <c r="O115" s="25"/>
      <c r="DO115" s="1"/>
      <c r="DP115" s="1"/>
      <c r="DQ115" s="1"/>
      <c r="DR115" s="1"/>
      <c r="DS115" s="1"/>
      <c r="DT115" s="1"/>
      <c r="DU115" s="1"/>
      <c r="DV115" s="1"/>
    </row>
    <row r="116" spans="2:126">
      <c r="B116" s="18"/>
      <c r="C116" s="19"/>
      <c r="D116" s="20"/>
      <c r="E116" s="17"/>
      <c r="F116" s="17"/>
      <c r="G116" s="17"/>
      <c r="H116" s="17"/>
      <c r="O116" s="25"/>
      <c r="DO116" s="1"/>
      <c r="DP116" s="1"/>
      <c r="DQ116" s="1"/>
      <c r="DR116" s="1"/>
      <c r="DS116" s="1"/>
      <c r="DT116" s="1"/>
      <c r="DU116" s="1"/>
      <c r="DV116" s="1"/>
    </row>
    <row r="117" spans="2:126">
      <c r="B117" s="18"/>
      <c r="C117" s="19"/>
      <c r="D117" s="20"/>
      <c r="E117" s="17"/>
      <c r="F117" s="17"/>
      <c r="G117" s="17"/>
      <c r="H117" s="17"/>
      <c r="O117" s="25"/>
      <c r="DO117" s="1"/>
      <c r="DP117" s="1"/>
      <c r="DQ117" s="1"/>
      <c r="DR117" s="1"/>
      <c r="DS117" s="1"/>
      <c r="DT117" s="1"/>
      <c r="DU117" s="1"/>
      <c r="DV117" s="1"/>
    </row>
    <row r="118" spans="2:126">
      <c r="B118" s="18"/>
      <c r="C118" s="19"/>
      <c r="D118" s="20"/>
      <c r="E118" s="17"/>
      <c r="F118" s="17"/>
      <c r="G118" s="17"/>
      <c r="H118" s="17"/>
      <c r="O118" s="25"/>
      <c r="DO118" s="1"/>
      <c r="DP118" s="1"/>
      <c r="DQ118" s="1"/>
      <c r="DR118" s="1"/>
      <c r="DS118" s="1"/>
      <c r="DT118" s="1"/>
      <c r="DU118" s="1"/>
      <c r="DV118" s="1"/>
    </row>
    <row r="119" spans="2:126">
      <c r="B119" s="18"/>
      <c r="C119" s="19"/>
      <c r="D119" s="20"/>
      <c r="E119" s="17"/>
      <c r="F119" s="17"/>
      <c r="G119" s="17"/>
      <c r="H119" s="17"/>
      <c r="O119" s="25"/>
      <c r="DO119" s="1"/>
      <c r="DP119" s="1"/>
      <c r="DQ119" s="1"/>
      <c r="DR119" s="1"/>
      <c r="DS119" s="1"/>
      <c r="DT119" s="1"/>
      <c r="DU119" s="1"/>
      <c r="DV119" s="1"/>
    </row>
    <row r="120" spans="2:126">
      <c r="B120" s="18"/>
      <c r="C120" s="19"/>
      <c r="D120" s="20"/>
      <c r="E120" s="17"/>
      <c r="F120" s="17"/>
      <c r="G120" s="17"/>
      <c r="H120" s="17"/>
      <c r="O120" s="25"/>
      <c r="DO120" s="1"/>
      <c r="DP120" s="1"/>
      <c r="DQ120" s="1"/>
      <c r="DR120" s="1"/>
      <c r="DS120" s="1"/>
      <c r="DT120" s="1"/>
      <c r="DU120" s="1"/>
      <c r="DV120" s="1"/>
    </row>
    <row r="121" spans="2:126">
      <c r="B121" s="18"/>
      <c r="C121" s="19"/>
      <c r="D121" s="20"/>
      <c r="E121" s="17"/>
      <c r="F121" s="17"/>
      <c r="G121" s="17"/>
      <c r="H121" s="17"/>
      <c r="O121" s="25"/>
      <c r="DO121" s="1"/>
      <c r="DP121" s="1"/>
      <c r="DQ121" s="1"/>
      <c r="DR121" s="1"/>
      <c r="DS121" s="1"/>
      <c r="DT121" s="1"/>
      <c r="DU121" s="1"/>
      <c r="DV121" s="1"/>
    </row>
    <row r="122" spans="2:126">
      <c r="B122" s="18"/>
      <c r="C122" s="19"/>
      <c r="D122" s="20"/>
      <c r="E122" s="17"/>
      <c r="F122" s="17"/>
      <c r="G122" s="17"/>
      <c r="H122" s="17"/>
      <c r="O122" s="25"/>
      <c r="DO122" s="1"/>
      <c r="DP122" s="1"/>
      <c r="DQ122" s="1"/>
      <c r="DR122" s="1"/>
      <c r="DS122" s="1"/>
      <c r="DT122" s="1"/>
      <c r="DU122" s="1"/>
      <c r="DV122" s="1"/>
    </row>
    <row r="123" spans="2:126">
      <c r="B123" s="18"/>
      <c r="C123" s="19"/>
      <c r="D123" s="20"/>
      <c r="E123" s="17"/>
      <c r="F123" s="17"/>
      <c r="G123" s="17"/>
      <c r="H123" s="17"/>
      <c r="O123" s="25"/>
      <c r="DO123" s="1"/>
      <c r="DP123" s="1"/>
      <c r="DQ123" s="1"/>
      <c r="DR123" s="1"/>
      <c r="DS123" s="1"/>
      <c r="DT123" s="1"/>
      <c r="DU123" s="1"/>
      <c r="DV123" s="1"/>
    </row>
    <row r="124" spans="2:126">
      <c r="B124" s="18"/>
      <c r="C124" s="19"/>
      <c r="D124" s="20"/>
      <c r="E124" s="17"/>
      <c r="F124" s="17"/>
      <c r="G124" s="17"/>
      <c r="H124" s="17"/>
      <c r="O124" s="25"/>
      <c r="DO124" s="1"/>
      <c r="DP124" s="1"/>
      <c r="DQ124" s="1"/>
      <c r="DR124" s="1"/>
      <c r="DS124" s="1"/>
      <c r="DT124" s="1"/>
      <c r="DU124" s="1"/>
      <c r="DV124" s="1"/>
    </row>
    <row r="125" spans="2:126">
      <c r="B125" s="18"/>
      <c r="C125" s="19"/>
      <c r="D125" s="20"/>
      <c r="E125" s="17"/>
      <c r="F125" s="17"/>
      <c r="G125" s="17"/>
      <c r="H125" s="17"/>
      <c r="O125" s="25"/>
      <c r="DO125" s="1"/>
      <c r="DP125" s="1"/>
      <c r="DQ125" s="1"/>
      <c r="DR125" s="1"/>
      <c r="DS125" s="1"/>
      <c r="DT125" s="1"/>
      <c r="DU125" s="1"/>
      <c r="DV125" s="1"/>
    </row>
    <row r="126" spans="2:126">
      <c r="B126" s="18"/>
      <c r="C126" s="19"/>
      <c r="D126" s="20"/>
      <c r="E126" s="17"/>
      <c r="F126" s="17"/>
      <c r="G126" s="17"/>
      <c r="H126" s="17"/>
      <c r="O126" s="25"/>
      <c r="DO126" s="1"/>
      <c r="DP126" s="1"/>
      <c r="DQ126" s="1"/>
      <c r="DR126" s="1"/>
      <c r="DS126" s="1"/>
      <c r="DT126" s="1"/>
      <c r="DU126" s="1"/>
      <c r="DV126" s="1"/>
    </row>
    <row r="127" spans="2:126">
      <c r="B127" s="18"/>
      <c r="C127" s="19"/>
      <c r="D127" s="20"/>
      <c r="E127" s="17"/>
      <c r="F127" s="17"/>
      <c r="G127" s="17"/>
      <c r="H127" s="17"/>
      <c r="O127" s="25"/>
      <c r="DO127" s="1"/>
      <c r="DP127" s="1"/>
      <c r="DQ127" s="1"/>
      <c r="DR127" s="1"/>
      <c r="DS127" s="1"/>
      <c r="DT127" s="1"/>
      <c r="DU127" s="1"/>
      <c r="DV127" s="1"/>
    </row>
    <row r="128" spans="2:126">
      <c r="B128" s="18"/>
      <c r="C128" s="19"/>
      <c r="D128" s="20"/>
      <c r="E128" s="17"/>
      <c r="F128" s="17"/>
      <c r="G128" s="17"/>
      <c r="H128" s="17"/>
      <c r="O128" s="25"/>
      <c r="DO128" s="1"/>
      <c r="DP128" s="1"/>
      <c r="DQ128" s="1"/>
      <c r="DR128" s="1"/>
      <c r="DS128" s="1"/>
      <c r="DT128" s="1"/>
      <c r="DU128" s="1"/>
      <c r="DV128" s="1"/>
    </row>
    <row r="129" spans="2:126">
      <c r="B129" s="18"/>
      <c r="C129" s="19"/>
      <c r="D129" s="20"/>
      <c r="E129" s="17"/>
      <c r="F129" s="17"/>
      <c r="G129" s="17"/>
      <c r="H129" s="17"/>
      <c r="O129" s="25"/>
      <c r="DO129" s="1"/>
      <c r="DP129" s="1"/>
      <c r="DQ129" s="1"/>
      <c r="DR129" s="1"/>
      <c r="DS129" s="1"/>
      <c r="DT129" s="1"/>
      <c r="DU129" s="1"/>
      <c r="DV129" s="1"/>
    </row>
    <row r="130" spans="2:126">
      <c r="B130" s="18"/>
      <c r="C130" s="19"/>
      <c r="D130" s="20"/>
      <c r="E130" s="17"/>
      <c r="F130" s="17"/>
      <c r="G130" s="17"/>
      <c r="H130" s="17"/>
      <c r="O130" s="25"/>
      <c r="DO130" s="1"/>
      <c r="DP130" s="1"/>
      <c r="DQ130" s="1"/>
      <c r="DR130" s="1"/>
      <c r="DS130" s="1"/>
      <c r="DT130" s="1"/>
      <c r="DU130" s="1"/>
      <c r="DV130" s="1"/>
    </row>
    <row r="131" spans="2:126">
      <c r="B131" s="18"/>
      <c r="C131" s="19"/>
      <c r="D131" s="20"/>
      <c r="E131" s="17"/>
      <c r="F131" s="17"/>
      <c r="G131" s="17"/>
      <c r="H131" s="17"/>
      <c r="O131" s="25"/>
      <c r="DO131" s="1"/>
      <c r="DP131" s="1"/>
      <c r="DQ131" s="1"/>
      <c r="DR131" s="1"/>
      <c r="DS131" s="1"/>
      <c r="DT131" s="1"/>
      <c r="DU131" s="1"/>
      <c r="DV131" s="1"/>
    </row>
    <row r="132" spans="2:126">
      <c r="B132" s="18"/>
      <c r="C132" s="19"/>
      <c r="D132" s="20"/>
      <c r="E132" s="17"/>
      <c r="F132" s="17"/>
      <c r="G132" s="17"/>
      <c r="H132" s="17"/>
      <c r="O132" s="25"/>
      <c r="DO132" s="1"/>
      <c r="DP132" s="1"/>
      <c r="DQ132" s="1"/>
      <c r="DR132" s="1"/>
      <c r="DS132" s="1"/>
      <c r="DT132" s="1"/>
      <c r="DU132" s="1"/>
      <c r="DV132" s="1"/>
    </row>
    <row r="133" spans="2:126">
      <c r="B133" s="18"/>
      <c r="C133" s="19"/>
      <c r="D133" s="20"/>
      <c r="E133" s="17"/>
      <c r="F133" s="17"/>
      <c r="G133" s="17"/>
      <c r="H133" s="17"/>
      <c r="O133" s="25"/>
      <c r="DO133" s="1"/>
      <c r="DP133" s="1"/>
      <c r="DQ133" s="1"/>
      <c r="DR133" s="1"/>
      <c r="DS133" s="1"/>
      <c r="DT133" s="1"/>
      <c r="DU133" s="1"/>
      <c r="DV133" s="1"/>
    </row>
    <row r="134" spans="2:126">
      <c r="B134" s="18"/>
      <c r="C134" s="19"/>
      <c r="D134" s="20"/>
      <c r="E134" s="17"/>
      <c r="F134" s="17"/>
      <c r="G134" s="17"/>
      <c r="H134" s="17"/>
      <c r="O134" s="25"/>
      <c r="DO134" s="1"/>
      <c r="DP134" s="1"/>
      <c r="DQ134" s="1"/>
      <c r="DR134" s="1"/>
      <c r="DS134" s="1"/>
      <c r="DT134" s="1"/>
      <c r="DU134" s="1"/>
      <c r="DV134" s="1"/>
    </row>
    <row r="135" spans="2:126">
      <c r="B135" s="18"/>
      <c r="C135" s="19"/>
      <c r="D135" s="20"/>
      <c r="E135" s="17"/>
      <c r="F135" s="17"/>
      <c r="G135" s="17"/>
      <c r="H135" s="17"/>
      <c r="O135" s="25"/>
      <c r="DO135" s="1"/>
      <c r="DP135" s="1"/>
      <c r="DQ135" s="1"/>
      <c r="DR135" s="1"/>
      <c r="DS135" s="1"/>
      <c r="DT135" s="1"/>
      <c r="DU135" s="1"/>
      <c r="DV135" s="1"/>
    </row>
    <row r="136" spans="2:126">
      <c r="B136" s="18"/>
      <c r="C136" s="19"/>
      <c r="D136" s="20"/>
      <c r="E136" s="17"/>
      <c r="F136" s="17"/>
      <c r="G136" s="17"/>
      <c r="H136" s="17"/>
      <c r="O136" s="25"/>
      <c r="DO136" s="1"/>
      <c r="DP136" s="1"/>
      <c r="DQ136" s="1"/>
      <c r="DR136" s="1"/>
      <c r="DS136" s="1"/>
      <c r="DT136" s="1"/>
      <c r="DU136" s="1"/>
      <c r="DV136" s="1"/>
    </row>
    <row r="137" spans="2:126">
      <c r="B137" s="18"/>
      <c r="C137" s="19"/>
      <c r="D137" s="20"/>
      <c r="E137" s="17"/>
      <c r="F137" s="17"/>
      <c r="G137" s="17"/>
      <c r="H137" s="17"/>
      <c r="O137" s="25"/>
      <c r="DO137" s="1"/>
      <c r="DP137" s="1"/>
      <c r="DQ137" s="1"/>
      <c r="DR137" s="1"/>
      <c r="DS137" s="1"/>
      <c r="DT137" s="1"/>
      <c r="DU137" s="1"/>
      <c r="DV137" s="1"/>
    </row>
    <row r="138" spans="2:126">
      <c r="B138" s="18"/>
      <c r="C138" s="19"/>
      <c r="D138" s="20"/>
      <c r="E138" s="17"/>
      <c r="F138" s="17"/>
      <c r="G138" s="17"/>
      <c r="H138" s="17"/>
      <c r="O138" s="25"/>
      <c r="DO138" s="1"/>
      <c r="DP138" s="1"/>
      <c r="DQ138" s="1"/>
      <c r="DR138" s="1"/>
      <c r="DS138" s="1"/>
      <c r="DT138" s="1"/>
      <c r="DU138" s="1"/>
      <c r="DV138" s="1"/>
    </row>
    <row r="139" spans="2:126">
      <c r="B139" s="18"/>
      <c r="C139" s="19"/>
      <c r="D139" s="20"/>
      <c r="E139" s="17"/>
      <c r="F139" s="17"/>
      <c r="G139" s="17"/>
      <c r="H139" s="17"/>
      <c r="O139" s="25"/>
      <c r="DO139" s="1"/>
      <c r="DP139" s="1"/>
      <c r="DQ139" s="1"/>
      <c r="DR139" s="1"/>
      <c r="DS139" s="1"/>
      <c r="DT139" s="1"/>
      <c r="DU139" s="1"/>
      <c r="DV139" s="1"/>
    </row>
    <row r="140" spans="2:126">
      <c r="B140" s="18"/>
      <c r="C140" s="19"/>
      <c r="D140" s="20"/>
      <c r="E140" s="17"/>
      <c r="F140" s="17"/>
      <c r="G140" s="17"/>
      <c r="H140" s="17"/>
      <c r="O140" s="25"/>
      <c r="DO140" s="1"/>
      <c r="DP140" s="1"/>
      <c r="DQ140" s="1"/>
      <c r="DR140" s="1"/>
      <c r="DS140" s="1"/>
      <c r="DT140" s="1"/>
      <c r="DU140" s="1"/>
      <c r="DV140" s="1"/>
    </row>
    <row r="141" spans="2:126">
      <c r="B141" s="18"/>
      <c r="C141" s="19"/>
      <c r="D141" s="20"/>
      <c r="E141" s="17"/>
      <c r="F141" s="17"/>
      <c r="G141" s="17"/>
      <c r="H141" s="17"/>
      <c r="O141" s="25"/>
      <c r="DO141" s="1"/>
      <c r="DP141" s="1"/>
      <c r="DQ141" s="1"/>
      <c r="DR141" s="1"/>
      <c r="DS141" s="1"/>
      <c r="DT141" s="1"/>
      <c r="DU141" s="1"/>
      <c r="DV141" s="1"/>
    </row>
    <row r="142" spans="2:126">
      <c r="B142" s="18"/>
      <c r="C142" s="19"/>
      <c r="D142" s="20"/>
      <c r="E142" s="17"/>
      <c r="F142" s="17"/>
      <c r="G142" s="17"/>
      <c r="H142" s="17"/>
      <c r="O142" s="25"/>
      <c r="DO142" s="1"/>
      <c r="DP142" s="1"/>
      <c r="DQ142" s="1"/>
      <c r="DR142" s="1"/>
      <c r="DS142" s="1"/>
      <c r="DT142" s="1"/>
      <c r="DU142" s="1"/>
      <c r="DV142" s="1"/>
    </row>
    <row r="143" spans="2:126">
      <c r="B143" s="18"/>
      <c r="C143" s="19"/>
      <c r="D143" s="20"/>
      <c r="E143" s="17"/>
      <c r="F143" s="17"/>
      <c r="G143" s="17"/>
      <c r="H143" s="17"/>
      <c r="O143" s="25"/>
      <c r="DO143" s="1"/>
      <c r="DP143" s="1"/>
      <c r="DQ143" s="1"/>
      <c r="DR143" s="1"/>
      <c r="DS143" s="1"/>
      <c r="DT143" s="1"/>
      <c r="DU143" s="1"/>
      <c r="DV143" s="1"/>
    </row>
    <row r="144" spans="2:126">
      <c r="B144" s="18"/>
      <c r="C144" s="19"/>
      <c r="D144" s="20"/>
      <c r="E144" s="17"/>
      <c r="F144" s="17"/>
      <c r="G144" s="17"/>
      <c r="H144" s="17"/>
      <c r="O144" s="25"/>
      <c r="DO144" s="1"/>
      <c r="DP144" s="1"/>
      <c r="DQ144" s="1"/>
      <c r="DR144" s="1"/>
      <c r="DS144" s="1"/>
      <c r="DT144" s="1"/>
      <c r="DU144" s="1"/>
      <c r="DV144" s="1"/>
    </row>
    <row r="145" spans="2:126">
      <c r="B145" s="18"/>
      <c r="C145" s="19"/>
      <c r="D145" s="20"/>
      <c r="E145" s="17"/>
      <c r="F145" s="17"/>
      <c r="G145" s="17"/>
      <c r="H145" s="17"/>
      <c r="O145" s="25"/>
      <c r="DO145" s="1"/>
      <c r="DP145" s="1"/>
      <c r="DQ145" s="1"/>
      <c r="DR145" s="1"/>
      <c r="DS145" s="1"/>
      <c r="DT145" s="1"/>
      <c r="DU145" s="1"/>
      <c r="DV145" s="1"/>
    </row>
    <row r="146" spans="2:126">
      <c r="B146" s="18"/>
      <c r="C146" s="19"/>
      <c r="D146" s="20"/>
      <c r="E146" s="17"/>
      <c r="F146" s="17"/>
      <c r="G146" s="17"/>
      <c r="H146" s="17"/>
      <c r="O146" s="25"/>
      <c r="DO146" s="1"/>
      <c r="DP146" s="1"/>
      <c r="DQ146" s="1"/>
      <c r="DR146" s="1"/>
      <c r="DS146" s="1"/>
      <c r="DT146" s="1"/>
      <c r="DU146" s="1"/>
      <c r="DV146" s="1"/>
    </row>
    <row r="147" spans="2:126">
      <c r="B147" s="18"/>
      <c r="C147" s="19"/>
      <c r="D147" s="20"/>
      <c r="E147" s="17"/>
      <c r="F147" s="17"/>
      <c r="G147" s="17"/>
      <c r="H147" s="17"/>
      <c r="O147" s="25"/>
      <c r="DO147" s="1"/>
      <c r="DP147" s="1"/>
      <c r="DQ147" s="1"/>
      <c r="DR147" s="1"/>
      <c r="DS147" s="1"/>
      <c r="DT147" s="1"/>
      <c r="DU147" s="1"/>
      <c r="DV147" s="1"/>
    </row>
    <row r="148" spans="2:126">
      <c r="B148" s="18"/>
      <c r="C148" s="19"/>
      <c r="D148" s="20"/>
      <c r="E148" s="17"/>
      <c r="F148" s="17"/>
      <c r="G148" s="17"/>
      <c r="H148" s="17"/>
      <c r="O148" s="25"/>
      <c r="DO148" s="1"/>
      <c r="DP148" s="1"/>
      <c r="DQ148" s="1"/>
      <c r="DR148" s="1"/>
      <c r="DS148" s="1"/>
      <c r="DT148" s="1"/>
      <c r="DU148" s="1"/>
      <c r="DV148" s="1"/>
    </row>
    <row r="149" spans="2:126">
      <c r="B149" s="18"/>
      <c r="C149" s="19"/>
      <c r="D149" s="20"/>
      <c r="E149" s="17"/>
      <c r="F149" s="17"/>
      <c r="G149" s="17"/>
      <c r="H149" s="17"/>
      <c r="O149" s="25"/>
      <c r="DO149" s="1"/>
      <c r="DP149" s="1"/>
      <c r="DQ149" s="1"/>
      <c r="DR149" s="1"/>
      <c r="DS149" s="1"/>
      <c r="DT149" s="1"/>
      <c r="DU149" s="1"/>
      <c r="DV149" s="1"/>
    </row>
    <row r="150" spans="2:126">
      <c r="B150" s="18"/>
      <c r="C150" s="19"/>
      <c r="D150" s="20"/>
      <c r="E150" s="17"/>
      <c r="F150" s="17"/>
      <c r="G150" s="17"/>
      <c r="H150" s="17"/>
      <c r="O150" s="25"/>
      <c r="DO150" s="1"/>
      <c r="DP150" s="1"/>
      <c r="DQ150" s="1"/>
      <c r="DR150" s="1"/>
      <c r="DS150" s="1"/>
      <c r="DT150" s="1"/>
      <c r="DU150" s="1"/>
      <c r="DV150" s="1"/>
    </row>
    <row r="151" spans="2:126">
      <c r="B151" s="18"/>
      <c r="C151" s="19"/>
      <c r="D151" s="20"/>
      <c r="E151" s="17"/>
      <c r="F151" s="17"/>
      <c r="G151" s="17"/>
      <c r="H151" s="17"/>
      <c r="O151" s="25"/>
      <c r="DO151" s="1"/>
      <c r="DP151" s="1"/>
      <c r="DQ151" s="1"/>
      <c r="DR151" s="1"/>
      <c r="DS151" s="1"/>
      <c r="DT151" s="1"/>
      <c r="DU151" s="1"/>
      <c r="DV151" s="1"/>
    </row>
    <row r="152" spans="2:126">
      <c r="B152" s="18"/>
      <c r="C152" s="19"/>
      <c r="D152" s="20"/>
      <c r="E152" s="17"/>
      <c r="F152" s="17"/>
      <c r="G152" s="17"/>
      <c r="H152" s="17"/>
      <c r="O152" s="25"/>
      <c r="DO152" s="1"/>
      <c r="DP152" s="1"/>
      <c r="DQ152" s="1"/>
      <c r="DR152" s="1"/>
      <c r="DS152" s="1"/>
      <c r="DT152" s="1"/>
      <c r="DU152" s="1"/>
      <c r="DV152" s="1"/>
    </row>
    <row r="153" spans="2:126">
      <c r="B153" s="18"/>
      <c r="C153" s="19"/>
      <c r="D153" s="20"/>
      <c r="E153" s="17"/>
      <c r="F153" s="17"/>
      <c r="G153" s="17"/>
      <c r="H153" s="17"/>
      <c r="O153" s="25"/>
      <c r="DO153" s="1"/>
      <c r="DP153" s="1"/>
      <c r="DQ153" s="1"/>
      <c r="DR153" s="1"/>
      <c r="DS153" s="1"/>
      <c r="DT153" s="1"/>
      <c r="DU153" s="1"/>
      <c r="DV153" s="1"/>
    </row>
    <row r="154" spans="2:126">
      <c r="B154" s="18"/>
      <c r="C154" s="19"/>
      <c r="D154" s="20"/>
      <c r="E154" s="17"/>
      <c r="F154" s="17"/>
      <c r="G154" s="17"/>
      <c r="H154" s="17"/>
      <c r="O154" s="25"/>
      <c r="DO154" s="1"/>
      <c r="DP154" s="1"/>
      <c r="DQ154" s="1"/>
      <c r="DR154" s="1"/>
      <c r="DS154" s="1"/>
      <c r="DT154" s="1"/>
      <c r="DU154" s="1"/>
      <c r="DV154" s="1"/>
    </row>
    <row r="155" spans="2:126">
      <c r="B155" s="18"/>
      <c r="C155" s="19"/>
      <c r="D155" s="20"/>
      <c r="E155" s="17"/>
      <c r="F155" s="17"/>
      <c r="G155" s="17"/>
      <c r="H155" s="17"/>
      <c r="O155" s="25"/>
      <c r="DO155" s="1"/>
      <c r="DP155" s="1"/>
      <c r="DQ155" s="1"/>
      <c r="DR155" s="1"/>
      <c r="DS155" s="1"/>
      <c r="DT155" s="1"/>
      <c r="DU155" s="1"/>
      <c r="DV155" s="1"/>
    </row>
    <row r="156" spans="2:126">
      <c r="B156" s="18"/>
      <c r="C156" s="19"/>
      <c r="D156" s="20"/>
      <c r="E156" s="17"/>
      <c r="F156" s="17"/>
      <c r="G156" s="17"/>
      <c r="H156" s="17"/>
      <c r="O156" s="25"/>
      <c r="DO156" s="1"/>
      <c r="DP156" s="1"/>
      <c r="DQ156" s="1"/>
      <c r="DR156" s="1"/>
      <c r="DS156" s="1"/>
      <c r="DT156" s="1"/>
      <c r="DU156" s="1"/>
      <c r="DV156" s="1"/>
    </row>
    <row r="157" spans="2:126">
      <c r="B157" s="18"/>
      <c r="C157" s="19"/>
      <c r="D157" s="20"/>
      <c r="E157" s="17"/>
      <c r="F157" s="17"/>
      <c r="G157" s="17"/>
      <c r="H157" s="17"/>
      <c r="O157" s="25"/>
      <c r="DO157" s="1"/>
      <c r="DP157" s="1"/>
      <c r="DQ157" s="1"/>
      <c r="DR157" s="1"/>
      <c r="DS157" s="1"/>
      <c r="DT157" s="1"/>
      <c r="DU157" s="1"/>
      <c r="DV157" s="1"/>
    </row>
    <row r="158" spans="2:126">
      <c r="B158" s="18"/>
      <c r="C158" s="19"/>
      <c r="D158" s="20"/>
      <c r="E158" s="17"/>
      <c r="F158" s="17"/>
      <c r="G158" s="17"/>
      <c r="H158" s="17"/>
      <c r="O158" s="25"/>
      <c r="DO158" s="1"/>
      <c r="DP158" s="1"/>
      <c r="DQ158" s="1"/>
      <c r="DR158" s="1"/>
      <c r="DS158" s="1"/>
      <c r="DT158" s="1"/>
      <c r="DU158" s="1"/>
      <c r="DV158" s="1"/>
    </row>
    <row r="159" spans="2:126">
      <c r="B159" s="18"/>
      <c r="C159" s="19"/>
      <c r="D159" s="20"/>
      <c r="E159" s="17"/>
      <c r="F159" s="17"/>
      <c r="G159" s="17"/>
      <c r="H159" s="17"/>
      <c r="O159" s="25"/>
      <c r="DO159" s="1"/>
      <c r="DP159" s="1"/>
      <c r="DQ159" s="1"/>
      <c r="DR159" s="1"/>
      <c r="DS159" s="1"/>
      <c r="DT159" s="1"/>
      <c r="DU159" s="1"/>
      <c r="DV159" s="1"/>
    </row>
    <row r="160" spans="2:126">
      <c r="B160" s="18"/>
      <c r="C160" s="19"/>
      <c r="D160" s="20"/>
      <c r="E160" s="17"/>
      <c r="F160" s="17"/>
      <c r="G160" s="17"/>
      <c r="H160" s="17"/>
      <c r="O160" s="25"/>
      <c r="DO160" s="1"/>
      <c r="DP160" s="1"/>
      <c r="DQ160" s="1"/>
      <c r="DR160" s="1"/>
      <c r="DS160" s="1"/>
      <c r="DT160" s="1"/>
      <c r="DU160" s="1"/>
      <c r="DV160" s="1"/>
    </row>
    <row r="161" spans="2:126">
      <c r="B161" s="18"/>
      <c r="C161" s="19"/>
      <c r="D161" s="20"/>
      <c r="E161" s="17"/>
      <c r="F161" s="17"/>
      <c r="G161" s="17"/>
      <c r="H161" s="17"/>
      <c r="O161" s="25"/>
      <c r="DO161" s="1"/>
      <c r="DP161" s="1"/>
      <c r="DQ161" s="1"/>
      <c r="DR161" s="1"/>
      <c r="DS161" s="1"/>
      <c r="DT161" s="1"/>
      <c r="DU161" s="1"/>
      <c r="DV161" s="1"/>
    </row>
    <row r="162" spans="2:126">
      <c r="B162" s="18"/>
      <c r="C162" s="19"/>
      <c r="D162" s="20"/>
      <c r="E162" s="17"/>
      <c r="F162" s="17"/>
      <c r="G162" s="17"/>
      <c r="H162" s="17"/>
      <c r="O162" s="25"/>
      <c r="DO162" s="1"/>
      <c r="DP162" s="1"/>
      <c r="DQ162" s="1"/>
      <c r="DR162" s="1"/>
      <c r="DS162" s="1"/>
      <c r="DT162" s="1"/>
      <c r="DU162" s="1"/>
      <c r="DV162" s="1"/>
    </row>
    <row r="163" spans="2:126">
      <c r="B163" s="18"/>
      <c r="C163" s="19"/>
      <c r="D163" s="20"/>
      <c r="E163" s="17"/>
      <c r="F163" s="17"/>
      <c r="G163" s="17"/>
      <c r="H163" s="17"/>
      <c r="O163" s="25"/>
      <c r="DO163" s="1"/>
      <c r="DP163" s="1"/>
      <c r="DQ163" s="1"/>
      <c r="DR163" s="1"/>
      <c r="DS163" s="1"/>
      <c r="DT163" s="1"/>
      <c r="DU163" s="1"/>
      <c r="DV163" s="1"/>
    </row>
    <row r="164" spans="2:126">
      <c r="B164" s="18"/>
      <c r="C164" s="19"/>
      <c r="D164" s="20"/>
      <c r="E164" s="17"/>
      <c r="F164" s="17"/>
      <c r="G164" s="17"/>
      <c r="H164" s="17"/>
      <c r="O164" s="25"/>
      <c r="DO164" s="1"/>
      <c r="DP164" s="1"/>
      <c r="DQ164" s="1"/>
      <c r="DR164" s="1"/>
      <c r="DS164" s="1"/>
      <c r="DT164" s="1"/>
      <c r="DU164" s="1"/>
      <c r="DV164" s="1"/>
    </row>
    <row r="165" spans="2:126">
      <c r="B165" s="18"/>
      <c r="C165" s="19"/>
      <c r="D165" s="20"/>
      <c r="E165" s="17"/>
      <c r="F165" s="17"/>
      <c r="G165" s="17"/>
      <c r="H165" s="17"/>
      <c r="O165" s="25"/>
      <c r="DO165" s="1"/>
      <c r="DP165" s="1"/>
      <c r="DQ165" s="1"/>
      <c r="DR165" s="1"/>
      <c r="DS165" s="1"/>
      <c r="DT165" s="1"/>
      <c r="DU165" s="1"/>
      <c r="DV165" s="1"/>
    </row>
    <row r="166" spans="2:126">
      <c r="B166" s="18"/>
      <c r="C166" s="19"/>
      <c r="D166" s="20"/>
      <c r="E166" s="17"/>
      <c r="F166" s="17"/>
      <c r="G166" s="17"/>
      <c r="H166" s="17"/>
      <c r="O166" s="25"/>
      <c r="DO166" s="1"/>
      <c r="DP166" s="1"/>
      <c r="DQ166" s="1"/>
      <c r="DR166" s="1"/>
      <c r="DS166" s="1"/>
      <c r="DT166" s="1"/>
      <c r="DU166" s="1"/>
      <c r="DV166" s="1"/>
    </row>
    <row r="167" spans="2:126">
      <c r="B167" s="18"/>
      <c r="C167" s="19"/>
      <c r="D167" s="20"/>
      <c r="E167" s="17"/>
      <c r="F167" s="17"/>
      <c r="G167" s="17"/>
      <c r="H167" s="17"/>
      <c r="O167" s="25"/>
      <c r="DO167" s="1"/>
      <c r="DP167" s="1"/>
      <c r="DQ167" s="1"/>
      <c r="DR167" s="1"/>
      <c r="DS167" s="1"/>
      <c r="DT167" s="1"/>
      <c r="DU167" s="1"/>
      <c r="DV167" s="1"/>
    </row>
    <row r="168" spans="2:126">
      <c r="B168" s="18"/>
      <c r="C168" s="19"/>
      <c r="D168" s="20"/>
      <c r="E168" s="17"/>
      <c r="F168" s="17"/>
      <c r="G168" s="17"/>
      <c r="H168" s="17"/>
      <c r="O168" s="25"/>
      <c r="DO168" s="1"/>
      <c r="DP168" s="1"/>
      <c r="DQ168" s="1"/>
      <c r="DR168" s="1"/>
      <c r="DS168" s="1"/>
      <c r="DT168" s="1"/>
      <c r="DU168" s="1"/>
      <c r="DV168" s="1"/>
    </row>
    <row r="169" spans="2:126">
      <c r="B169" s="18"/>
      <c r="C169" s="19"/>
      <c r="D169" s="20"/>
      <c r="E169" s="17"/>
      <c r="F169" s="17"/>
      <c r="G169" s="17"/>
      <c r="H169" s="17"/>
      <c r="O169" s="25"/>
      <c r="DO169" s="1"/>
      <c r="DP169" s="1"/>
      <c r="DQ169" s="1"/>
      <c r="DR169" s="1"/>
      <c r="DS169" s="1"/>
      <c r="DT169" s="1"/>
      <c r="DU169" s="1"/>
      <c r="DV169" s="1"/>
    </row>
    <row r="170" spans="2:126">
      <c r="B170" s="18"/>
      <c r="C170" s="19"/>
      <c r="D170" s="20"/>
      <c r="E170" s="17"/>
      <c r="F170" s="17"/>
      <c r="G170" s="17"/>
      <c r="H170" s="17"/>
      <c r="O170" s="25"/>
      <c r="DO170" s="1"/>
      <c r="DP170" s="1"/>
      <c r="DQ170" s="1"/>
      <c r="DR170" s="1"/>
      <c r="DS170" s="1"/>
      <c r="DT170" s="1"/>
      <c r="DU170" s="1"/>
      <c r="DV170" s="1"/>
    </row>
    <row r="171" spans="2:126">
      <c r="B171" s="18"/>
      <c r="C171" s="19"/>
      <c r="D171" s="20"/>
      <c r="E171" s="17"/>
      <c r="F171" s="17"/>
      <c r="G171" s="17"/>
      <c r="H171" s="17"/>
      <c r="O171" s="25"/>
      <c r="DO171" s="1"/>
      <c r="DP171" s="1"/>
      <c r="DQ171" s="1"/>
      <c r="DR171" s="1"/>
      <c r="DS171" s="1"/>
      <c r="DT171" s="1"/>
      <c r="DU171" s="1"/>
      <c r="DV171" s="1"/>
    </row>
    <row r="172" spans="2:126">
      <c r="B172" s="18"/>
      <c r="C172" s="19"/>
      <c r="D172" s="20"/>
      <c r="E172" s="17"/>
      <c r="F172" s="17"/>
      <c r="G172" s="17"/>
      <c r="H172" s="17"/>
      <c r="O172" s="25"/>
      <c r="DO172" s="1"/>
      <c r="DP172" s="1"/>
      <c r="DQ172" s="1"/>
      <c r="DR172" s="1"/>
      <c r="DS172" s="1"/>
      <c r="DT172" s="1"/>
      <c r="DU172" s="1"/>
      <c r="DV172" s="1"/>
    </row>
    <row r="173" spans="2:126">
      <c r="B173" s="18"/>
      <c r="C173" s="19"/>
      <c r="D173" s="20"/>
      <c r="E173" s="17"/>
      <c r="F173" s="17"/>
      <c r="G173" s="17"/>
      <c r="H173" s="17"/>
      <c r="O173" s="25"/>
      <c r="DO173" s="1"/>
      <c r="DP173" s="1"/>
      <c r="DQ173" s="1"/>
      <c r="DR173" s="1"/>
      <c r="DS173" s="1"/>
      <c r="DT173" s="1"/>
      <c r="DU173" s="1"/>
      <c r="DV173" s="1"/>
    </row>
    <row r="174" spans="2:126">
      <c r="B174" s="18"/>
      <c r="C174" s="19"/>
      <c r="D174" s="20"/>
      <c r="E174" s="17"/>
      <c r="F174" s="17"/>
      <c r="G174" s="17"/>
      <c r="H174" s="17"/>
      <c r="O174" s="25"/>
      <c r="DO174" s="1"/>
      <c r="DP174" s="1"/>
      <c r="DQ174" s="1"/>
      <c r="DR174" s="1"/>
      <c r="DS174" s="1"/>
      <c r="DT174" s="1"/>
      <c r="DU174" s="1"/>
      <c r="DV174" s="1"/>
    </row>
    <row r="175" spans="2:126">
      <c r="B175" s="18"/>
      <c r="C175" s="19"/>
      <c r="D175" s="20"/>
      <c r="E175" s="17"/>
      <c r="F175" s="17"/>
      <c r="G175" s="17"/>
      <c r="H175" s="17"/>
      <c r="O175" s="25"/>
      <c r="DO175" s="1"/>
      <c r="DP175" s="1"/>
      <c r="DQ175" s="1"/>
      <c r="DR175" s="1"/>
      <c r="DS175" s="1"/>
      <c r="DT175" s="1"/>
      <c r="DU175" s="1"/>
      <c r="DV175" s="1"/>
    </row>
    <row r="176" spans="2:126">
      <c r="B176" s="18"/>
      <c r="C176" s="19"/>
      <c r="D176" s="20"/>
      <c r="E176" s="17"/>
      <c r="F176" s="17"/>
      <c r="G176" s="17"/>
      <c r="H176" s="17"/>
      <c r="O176" s="25"/>
      <c r="DO176" s="1"/>
      <c r="DP176" s="1"/>
      <c r="DQ176" s="1"/>
      <c r="DR176" s="1"/>
      <c r="DS176" s="1"/>
      <c r="DT176" s="1"/>
      <c r="DU176" s="1"/>
      <c r="DV176" s="1"/>
    </row>
    <row r="177" spans="2:126">
      <c r="B177" s="18"/>
      <c r="C177" s="19"/>
      <c r="D177" s="20"/>
      <c r="E177" s="17"/>
      <c r="F177" s="17"/>
      <c r="G177" s="17"/>
      <c r="H177" s="17"/>
      <c r="O177" s="25"/>
      <c r="DO177" s="1"/>
      <c r="DP177" s="1"/>
      <c r="DQ177" s="1"/>
      <c r="DR177" s="1"/>
      <c r="DS177" s="1"/>
      <c r="DT177" s="1"/>
      <c r="DU177" s="1"/>
      <c r="DV177" s="1"/>
    </row>
    <row r="178" spans="2:126">
      <c r="B178" s="18"/>
      <c r="C178" s="19"/>
      <c r="D178" s="20"/>
      <c r="E178" s="17"/>
      <c r="F178" s="17"/>
      <c r="G178" s="17"/>
      <c r="H178" s="17"/>
      <c r="O178" s="25"/>
      <c r="DO178" s="1"/>
      <c r="DP178" s="1"/>
      <c r="DQ178" s="1"/>
      <c r="DR178" s="1"/>
      <c r="DS178" s="1"/>
      <c r="DT178" s="1"/>
      <c r="DU178" s="1"/>
      <c r="DV178" s="1"/>
    </row>
    <row r="179" spans="2:126">
      <c r="B179" s="18"/>
      <c r="C179" s="19"/>
      <c r="D179" s="20"/>
      <c r="E179" s="17"/>
      <c r="F179" s="17"/>
      <c r="G179" s="17"/>
      <c r="H179" s="17"/>
      <c r="O179" s="25"/>
      <c r="DO179" s="1"/>
      <c r="DP179" s="1"/>
      <c r="DQ179" s="1"/>
      <c r="DR179" s="1"/>
      <c r="DS179" s="1"/>
      <c r="DT179" s="1"/>
      <c r="DU179" s="1"/>
      <c r="DV179" s="1"/>
    </row>
    <row r="180" spans="2:126">
      <c r="B180" s="18"/>
      <c r="C180" s="19"/>
      <c r="D180" s="20"/>
      <c r="E180" s="17"/>
      <c r="F180" s="17"/>
      <c r="G180" s="17"/>
      <c r="H180" s="17"/>
      <c r="O180" s="25"/>
      <c r="DO180" s="1"/>
      <c r="DP180" s="1"/>
      <c r="DQ180" s="1"/>
      <c r="DR180" s="1"/>
      <c r="DS180" s="1"/>
      <c r="DT180" s="1"/>
      <c r="DU180" s="1"/>
      <c r="DV180" s="1"/>
    </row>
    <row r="181" spans="2:126">
      <c r="B181" s="18"/>
      <c r="C181" s="19"/>
      <c r="D181" s="20"/>
      <c r="E181" s="17"/>
      <c r="F181" s="17"/>
      <c r="G181" s="17"/>
      <c r="H181" s="17"/>
      <c r="O181" s="25"/>
      <c r="DO181" s="1"/>
      <c r="DP181" s="1"/>
      <c r="DQ181" s="1"/>
      <c r="DR181" s="1"/>
      <c r="DS181" s="1"/>
      <c r="DT181" s="1"/>
      <c r="DU181" s="1"/>
      <c r="DV181" s="1"/>
    </row>
    <row r="182" spans="2:126">
      <c r="B182" s="18"/>
      <c r="C182" s="19"/>
      <c r="D182" s="20"/>
      <c r="E182" s="17"/>
      <c r="F182" s="17"/>
      <c r="G182" s="17"/>
      <c r="H182" s="17"/>
      <c r="O182" s="25"/>
      <c r="DO182" s="1"/>
      <c r="DP182" s="1"/>
      <c r="DQ182" s="1"/>
      <c r="DR182" s="1"/>
      <c r="DS182" s="1"/>
      <c r="DT182" s="1"/>
      <c r="DU182" s="1"/>
      <c r="DV182" s="1"/>
    </row>
    <row r="183" spans="2:126">
      <c r="B183" s="18"/>
      <c r="C183" s="19"/>
      <c r="D183" s="20"/>
      <c r="E183" s="17"/>
      <c r="F183" s="17"/>
      <c r="G183" s="17"/>
      <c r="H183" s="17"/>
      <c r="O183" s="25"/>
      <c r="DO183" s="1"/>
      <c r="DP183" s="1"/>
      <c r="DQ183" s="1"/>
      <c r="DR183" s="1"/>
      <c r="DS183" s="1"/>
      <c r="DT183" s="1"/>
      <c r="DU183" s="1"/>
      <c r="DV183" s="1"/>
    </row>
    <row r="184" spans="2:126">
      <c r="B184" s="18"/>
      <c r="C184" s="19"/>
      <c r="D184" s="20"/>
      <c r="E184" s="17"/>
      <c r="F184" s="17"/>
      <c r="G184" s="17"/>
      <c r="H184" s="17"/>
      <c r="O184" s="25"/>
      <c r="DO184" s="1"/>
      <c r="DP184" s="1"/>
      <c r="DQ184" s="1"/>
      <c r="DR184" s="1"/>
      <c r="DS184" s="1"/>
      <c r="DT184" s="1"/>
      <c r="DU184" s="1"/>
      <c r="DV184" s="1"/>
    </row>
    <row r="185" spans="2:126">
      <c r="B185" s="18"/>
      <c r="C185" s="19"/>
      <c r="D185" s="20"/>
      <c r="E185" s="17"/>
      <c r="F185" s="17"/>
      <c r="G185" s="17"/>
      <c r="H185" s="17"/>
      <c r="O185" s="25"/>
      <c r="DO185" s="1"/>
      <c r="DP185" s="1"/>
      <c r="DQ185" s="1"/>
      <c r="DR185" s="1"/>
      <c r="DS185" s="1"/>
      <c r="DT185" s="1"/>
      <c r="DU185" s="1"/>
      <c r="DV185" s="1"/>
    </row>
    <row r="186" spans="2:126">
      <c r="B186" s="18"/>
      <c r="C186" s="19"/>
      <c r="D186" s="20"/>
      <c r="E186" s="17"/>
      <c r="F186" s="17"/>
      <c r="G186" s="17"/>
      <c r="H186" s="17"/>
      <c r="O186" s="25"/>
      <c r="DO186" s="1"/>
      <c r="DP186" s="1"/>
      <c r="DQ186" s="1"/>
      <c r="DR186" s="1"/>
      <c r="DS186" s="1"/>
      <c r="DT186" s="1"/>
      <c r="DU186" s="1"/>
      <c r="DV186" s="1"/>
    </row>
    <row r="187" spans="2:126">
      <c r="B187" s="18"/>
      <c r="C187" s="19"/>
      <c r="D187" s="20"/>
      <c r="E187" s="17"/>
      <c r="F187" s="17"/>
      <c r="G187" s="17"/>
      <c r="H187" s="17"/>
      <c r="O187" s="25"/>
      <c r="DO187" s="1"/>
      <c r="DP187" s="1"/>
      <c r="DQ187" s="1"/>
      <c r="DR187" s="1"/>
      <c r="DS187" s="1"/>
      <c r="DT187" s="1"/>
      <c r="DU187" s="1"/>
      <c r="DV187" s="1"/>
    </row>
    <row r="188" spans="2:126">
      <c r="B188" s="18"/>
      <c r="C188" s="19"/>
      <c r="D188" s="20"/>
      <c r="E188" s="17"/>
      <c r="F188" s="17"/>
      <c r="G188" s="17"/>
      <c r="H188" s="17"/>
      <c r="O188" s="25"/>
      <c r="DO188" s="1"/>
      <c r="DP188" s="1"/>
      <c r="DQ188" s="1"/>
      <c r="DR188" s="1"/>
      <c r="DS188" s="1"/>
      <c r="DT188" s="1"/>
      <c r="DU188" s="1"/>
      <c r="DV188" s="1"/>
    </row>
    <row r="189" spans="2:126">
      <c r="B189" s="18"/>
      <c r="C189" s="19"/>
      <c r="D189" s="20"/>
      <c r="E189" s="17"/>
      <c r="F189" s="17"/>
      <c r="G189" s="17"/>
      <c r="H189" s="17"/>
      <c r="O189" s="25"/>
      <c r="DO189" s="1"/>
      <c r="DP189" s="1"/>
      <c r="DQ189" s="1"/>
      <c r="DR189" s="1"/>
      <c r="DS189" s="1"/>
      <c r="DT189" s="1"/>
      <c r="DU189" s="1"/>
      <c r="DV189" s="1"/>
    </row>
    <row r="190" spans="2:126">
      <c r="B190" s="18"/>
      <c r="C190" s="19"/>
      <c r="D190" s="20"/>
      <c r="E190" s="17"/>
      <c r="F190" s="17"/>
      <c r="G190" s="17"/>
      <c r="H190" s="17"/>
      <c r="O190" s="25"/>
      <c r="DO190" s="1"/>
      <c r="DP190" s="1"/>
      <c r="DQ190" s="1"/>
      <c r="DR190" s="1"/>
      <c r="DS190" s="1"/>
      <c r="DT190" s="1"/>
      <c r="DU190" s="1"/>
      <c r="DV190" s="1"/>
    </row>
    <row r="191" spans="2:126">
      <c r="B191" s="18"/>
      <c r="C191" s="19"/>
      <c r="D191" s="20"/>
      <c r="E191" s="17"/>
      <c r="F191" s="17"/>
      <c r="G191" s="17"/>
      <c r="H191" s="17"/>
      <c r="O191" s="25"/>
      <c r="DO191" s="1"/>
      <c r="DP191" s="1"/>
      <c r="DQ191" s="1"/>
      <c r="DR191" s="1"/>
      <c r="DS191" s="1"/>
      <c r="DT191" s="1"/>
      <c r="DU191" s="1"/>
      <c r="DV191" s="1"/>
    </row>
    <row r="192" spans="2:126">
      <c r="B192" s="18"/>
      <c r="C192" s="19"/>
      <c r="D192" s="20"/>
      <c r="E192" s="17"/>
      <c r="F192" s="17"/>
      <c r="G192" s="17"/>
      <c r="H192" s="17"/>
      <c r="O192" s="25"/>
      <c r="DO192" s="1"/>
      <c r="DP192" s="1"/>
      <c r="DQ192" s="1"/>
      <c r="DR192" s="1"/>
      <c r="DS192" s="1"/>
      <c r="DT192" s="1"/>
      <c r="DU192" s="1"/>
      <c r="DV192" s="1"/>
    </row>
    <row r="193" spans="2:126">
      <c r="B193" s="18"/>
      <c r="C193" s="19"/>
      <c r="D193" s="20"/>
      <c r="E193" s="17"/>
      <c r="F193" s="17"/>
      <c r="G193" s="17"/>
      <c r="H193" s="17"/>
      <c r="O193" s="25"/>
      <c r="DO193" s="1"/>
      <c r="DP193" s="1"/>
      <c r="DQ193" s="1"/>
      <c r="DR193" s="1"/>
      <c r="DS193" s="1"/>
      <c r="DT193" s="1"/>
      <c r="DU193" s="1"/>
      <c r="DV193" s="1"/>
    </row>
    <row r="194" spans="2:126">
      <c r="B194" s="18"/>
      <c r="C194" s="19"/>
      <c r="D194" s="20"/>
      <c r="E194" s="17"/>
      <c r="F194" s="17"/>
      <c r="G194" s="17"/>
      <c r="H194" s="17"/>
      <c r="O194" s="25"/>
      <c r="DO194" s="1"/>
      <c r="DP194" s="1"/>
      <c r="DQ194" s="1"/>
      <c r="DR194" s="1"/>
      <c r="DS194" s="1"/>
      <c r="DT194" s="1"/>
      <c r="DU194" s="1"/>
      <c r="DV194" s="1"/>
    </row>
    <row r="195" spans="2:126">
      <c r="B195" s="18"/>
      <c r="C195" s="19"/>
      <c r="D195" s="20"/>
      <c r="E195" s="17"/>
      <c r="F195" s="17"/>
      <c r="G195" s="17"/>
      <c r="H195" s="17"/>
      <c r="O195" s="25"/>
      <c r="DO195" s="1"/>
      <c r="DP195" s="1"/>
      <c r="DQ195" s="1"/>
      <c r="DR195" s="1"/>
      <c r="DS195" s="1"/>
      <c r="DT195" s="1"/>
      <c r="DU195" s="1"/>
      <c r="DV195" s="1"/>
    </row>
    <row r="196" spans="2:126">
      <c r="B196" s="18"/>
      <c r="C196" s="19"/>
      <c r="D196" s="20"/>
      <c r="E196" s="17"/>
      <c r="F196" s="17"/>
      <c r="G196" s="17"/>
      <c r="H196" s="17"/>
      <c r="O196" s="25"/>
      <c r="DO196" s="1"/>
      <c r="DP196" s="1"/>
      <c r="DQ196" s="1"/>
      <c r="DR196" s="1"/>
      <c r="DS196" s="1"/>
      <c r="DT196" s="1"/>
      <c r="DU196" s="1"/>
      <c r="DV196" s="1"/>
    </row>
    <row r="197" spans="2:126">
      <c r="B197" s="18"/>
      <c r="C197" s="19"/>
      <c r="D197" s="20"/>
      <c r="E197" s="17"/>
      <c r="F197" s="17"/>
      <c r="G197" s="17"/>
      <c r="H197" s="17"/>
      <c r="O197" s="25"/>
      <c r="DO197" s="1"/>
      <c r="DP197" s="1"/>
      <c r="DQ197" s="1"/>
      <c r="DR197" s="1"/>
      <c r="DS197" s="1"/>
      <c r="DT197" s="1"/>
      <c r="DU197" s="1"/>
      <c r="DV197" s="1"/>
    </row>
    <row r="198" spans="2:126">
      <c r="B198" s="18"/>
      <c r="C198" s="19"/>
      <c r="D198" s="20"/>
      <c r="E198" s="17"/>
      <c r="F198" s="17"/>
      <c r="G198" s="17"/>
      <c r="H198" s="17"/>
      <c r="O198" s="25"/>
      <c r="DO198" s="1"/>
      <c r="DP198" s="1"/>
      <c r="DQ198" s="1"/>
      <c r="DR198" s="1"/>
      <c r="DS198" s="1"/>
      <c r="DT198" s="1"/>
      <c r="DU198" s="1"/>
      <c r="DV198" s="1"/>
    </row>
    <row r="199" spans="2:126">
      <c r="B199" s="18"/>
      <c r="C199" s="19"/>
      <c r="D199" s="20"/>
      <c r="E199" s="17"/>
      <c r="F199" s="17"/>
      <c r="G199" s="17"/>
      <c r="H199" s="17"/>
      <c r="O199" s="25"/>
      <c r="DO199" s="1"/>
      <c r="DP199" s="1"/>
      <c r="DQ199" s="1"/>
      <c r="DR199" s="1"/>
      <c r="DS199" s="1"/>
      <c r="DT199" s="1"/>
      <c r="DU199" s="1"/>
      <c r="DV199" s="1"/>
    </row>
    <row r="200" spans="2:126">
      <c r="B200" s="18"/>
      <c r="C200" s="19"/>
      <c r="D200" s="20"/>
      <c r="E200" s="17"/>
      <c r="F200" s="17"/>
      <c r="G200" s="17"/>
      <c r="H200" s="17"/>
      <c r="O200" s="25"/>
      <c r="DO200" s="1"/>
      <c r="DP200" s="1"/>
      <c r="DQ200" s="1"/>
      <c r="DR200" s="1"/>
      <c r="DS200" s="1"/>
      <c r="DT200" s="1"/>
      <c r="DU200" s="1"/>
      <c r="DV200" s="1"/>
    </row>
    <row r="201" spans="2:126">
      <c r="B201" s="18"/>
      <c r="C201" s="19"/>
      <c r="D201" s="20"/>
      <c r="E201" s="17"/>
      <c r="F201" s="17"/>
      <c r="G201" s="17"/>
      <c r="H201" s="17"/>
      <c r="O201" s="25"/>
      <c r="DO201" s="1"/>
      <c r="DP201" s="1"/>
      <c r="DQ201" s="1"/>
      <c r="DR201" s="1"/>
      <c r="DS201" s="1"/>
      <c r="DT201" s="1"/>
      <c r="DU201" s="1"/>
      <c r="DV201" s="1"/>
    </row>
    <row r="202" spans="2:126">
      <c r="B202" s="18"/>
      <c r="C202" s="19"/>
      <c r="D202" s="20"/>
      <c r="E202" s="17"/>
      <c r="F202" s="17"/>
      <c r="G202" s="17"/>
      <c r="H202" s="17"/>
      <c r="O202" s="25"/>
      <c r="DO202" s="1"/>
      <c r="DP202" s="1"/>
      <c r="DQ202" s="1"/>
      <c r="DR202" s="1"/>
      <c r="DS202" s="1"/>
      <c r="DT202" s="1"/>
      <c r="DU202" s="1"/>
      <c r="DV202" s="1"/>
    </row>
    <row r="203" spans="2:126">
      <c r="B203" s="18"/>
      <c r="C203" s="19"/>
      <c r="D203" s="20"/>
      <c r="E203" s="17"/>
      <c r="F203" s="17"/>
      <c r="G203" s="17"/>
      <c r="H203" s="17"/>
      <c r="O203" s="25"/>
      <c r="DO203" s="1"/>
      <c r="DP203" s="1"/>
      <c r="DQ203" s="1"/>
      <c r="DR203" s="1"/>
      <c r="DS203" s="1"/>
      <c r="DT203" s="1"/>
      <c r="DU203" s="1"/>
      <c r="DV203" s="1"/>
    </row>
    <row r="204" spans="2:126">
      <c r="B204" s="18"/>
      <c r="C204" s="19"/>
      <c r="D204" s="20"/>
      <c r="E204" s="17"/>
      <c r="F204" s="17"/>
      <c r="G204" s="17"/>
      <c r="H204" s="17"/>
      <c r="O204" s="25"/>
      <c r="DO204" s="1"/>
      <c r="DP204" s="1"/>
      <c r="DQ204" s="1"/>
      <c r="DR204" s="1"/>
      <c r="DS204" s="1"/>
      <c r="DT204" s="1"/>
      <c r="DU204" s="1"/>
      <c r="DV204" s="1"/>
    </row>
    <row r="205" spans="2:126">
      <c r="B205" s="18"/>
      <c r="C205" s="19"/>
      <c r="D205" s="20"/>
      <c r="E205" s="17"/>
      <c r="F205" s="17"/>
      <c r="G205" s="17"/>
      <c r="H205" s="17"/>
      <c r="O205" s="25"/>
      <c r="DO205" s="1"/>
      <c r="DP205" s="1"/>
      <c r="DQ205" s="1"/>
      <c r="DR205" s="1"/>
      <c r="DS205" s="1"/>
      <c r="DT205" s="1"/>
      <c r="DU205" s="1"/>
      <c r="DV205" s="1"/>
    </row>
    <row r="206" spans="2:126">
      <c r="B206" s="18"/>
      <c r="C206" s="19"/>
      <c r="D206" s="20"/>
      <c r="E206" s="17"/>
      <c r="F206" s="17"/>
      <c r="G206" s="17"/>
      <c r="H206" s="17"/>
      <c r="O206" s="25"/>
      <c r="DO206" s="1"/>
      <c r="DP206" s="1"/>
      <c r="DQ206" s="1"/>
      <c r="DR206" s="1"/>
      <c r="DS206" s="1"/>
      <c r="DT206" s="1"/>
      <c r="DU206" s="1"/>
      <c r="DV206" s="1"/>
    </row>
    <row r="207" spans="2:126">
      <c r="B207" s="18"/>
      <c r="C207" s="19"/>
      <c r="D207" s="20"/>
      <c r="E207" s="17"/>
      <c r="F207" s="17"/>
      <c r="G207" s="17"/>
      <c r="H207" s="17"/>
      <c r="O207" s="25"/>
      <c r="DO207" s="1"/>
      <c r="DP207" s="1"/>
      <c r="DQ207" s="1"/>
      <c r="DR207" s="1"/>
      <c r="DS207" s="1"/>
      <c r="DT207" s="1"/>
      <c r="DU207" s="1"/>
      <c r="DV207" s="1"/>
    </row>
    <row r="208" spans="2:126">
      <c r="B208" s="18"/>
      <c r="C208" s="19"/>
      <c r="D208" s="20"/>
      <c r="E208" s="17"/>
      <c r="F208" s="17"/>
      <c r="G208" s="17"/>
      <c r="H208" s="17"/>
      <c r="O208" s="25"/>
      <c r="DO208" s="1"/>
      <c r="DP208" s="1"/>
      <c r="DQ208" s="1"/>
      <c r="DR208" s="1"/>
      <c r="DS208" s="1"/>
      <c r="DT208" s="1"/>
      <c r="DU208" s="1"/>
      <c r="DV208" s="1"/>
    </row>
    <row r="209" spans="2:126">
      <c r="B209" s="18"/>
      <c r="C209" s="19"/>
      <c r="D209" s="20"/>
      <c r="E209" s="17"/>
      <c r="F209" s="17"/>
      <c r="G209" s="17"/>
      <c r="H209" s="17"/>
      <c r="O209" s="25"/>
      <c r="DO209" s="1"/>
      <c r="DP209" s="1"/>
      <c r="DQ209" s="1"/>
      <c r="DR209" s="1"/>
      <c r="DS209" s="1"/>
      <c r="DT209" s="1"/>
      <c r="DU209" s="1"/>
      <c r="DV209" s="1"/>
    </row>
    <row r="210" spans="2:126">
      <c r="B210" s="18"/>
      <c r="C210" s="19"/>
      <c r="D210" s="20"/>
      <c r="E210" s="17"/>
      <c r="F210" s="17"/>
      <c r="G210" s="17"/>
      <c r="H210" s="17"/>
      <c r="O210" s="25"/>
      <c r="DO210" s="1"/>
      <c r="DP210" s="1"/>
      <c r="DQ210" s="1"/>
      <c r="DR210" s="1"/>
      <c r="DS210" s="1"/>
      <c r="DT210" s="1"/>
      <c r="DU210" s="1"/>
      <c r="DV210" s="1"/>
    </row>
    <row r="211" spans="2:126">
      <c r="B211" s="18"/>
      <c r="C211" s="19"/>
      <c r="D211" s="20"/>
      <c r="E211" s="17"/>
      <c r="F211" s="17"/>
      <c r="G211" s="17"/>
      <c r="H211" s="17"/>
      <c r="O211" s="25"/>
      <c r="DO211" s="1"/>
      <c r="DP211" s="1"/>
      <c r="DQ211" s="1"/>
      <c r="DR211" s="1"/>
      <c r="DS211" s="1"/>
      <c r="DT211" s="1"/>
      <c r="DU211" s="1"/>
      <c r="DV211" s="1"/>
    </row>
    <row r="212" spans="2:126">
      <c r="B212" s="18"/>
      <c r="C212" s="19"/>
      <c r="D212" s="20"/>
      <c r="E212" s="17"/>
      <c r="F212" s="17"/>
      <c r="G212" s="17"/>
      <c r="H212" s="17"/>
      <c r="O212" s="25"/>
      <c r="DO212" s="1"/>
      <c r="DP212" s="1"/>
      <c r="DQ212" s="1"/>
      <c r="DR212" s="1"/>
      <c r="DS212" s="1"/>
      <c r="DT212" s="1"/>
      <c r="DU212" s="1"/>
      <c r="DV212" s="1"/>
    </row>
    <row r="213" spans="2:126">
      <c r="B213" s="18"/>
      <c r="C213" s="19"/>
      <c r="D213" s="20"/>
      <c r="E213" s="17"/>
      <c r="F213" s="17"/>
      <c r="G213" s="17"/>
      <c r="H213" s="17"/>
      <c r="O213" s="25"/>
      <c r="DO213" s="1"/>
      <c r="DP213" s="1"/>
      <c r="DQ213" s="1"/>
      <c r="DR213" s="1"/>
      <c r="DS213" s="1"/>
      <c r="DT213" s="1"/>
      <c r="DU213" s="1"/>
      <c r="DV213" s="1"/>
    </row>
    <row r="214" spans="2:126">
      <c r="B214" s="18"/>
      <c r="C214" s="19"/>
      <c r="D214" s="20"/>
      <c r="E214" s="17"/>
      <c r="F214" s="17"/>
      <c r="G214" s="17"/>
      <c r="H214" s="17"/>
      <c r="O214" s="25"/>
      <c r="DO214" s="1"/>
      <c r="DP214" s="1"/>
      <c r="DQ214" s="1"/>
      <c r="DR214" s="1"/>
      <c r="DS214" s="1"/>
      <c r="DT214" s="1"/>
      <c r="DU214" s="1"/>
      <c r="DV214" s="1"/>
    </row>
    <row r="215" spans="2:126">
      <c r="B215" s="18"/>
      <c r="C215" s="19"/>
      <c r="D215" s="20"/>
      <c r="E215" s="17"/>
      <c r="F215" s="17"/>
      <c r="G215" s="17"/>
      <c r="H215" s="17"/>
      <c r="O215" s="25"/>
      <c r="DO215" s="1"/>
      <c r="DP215" s="1"/>
      <c r="DQ215" s="1"/>
      <c r="DR215" s="1"/>
      <c r="DS215" s="1"/>
      <c r="DT215" s="1"/>
      <c r="DU215" s="1"/>
      <c r="DV215" s="1"/>
    </row>
    <row r="216" spans="2:126">
      <c r="B216" s="18"/>
      <c r="C216" s="19"/>
      <c r="D216" s="20"/>
      <c r="E216" s="17"/>
      <c r="F216" s="17"/>
      <c r="G216" s="17"/>
      <c r="H216" s="17"/>
      <c r="O216" s="25"/>
      <c r="DO216" s="1"/>
      <c r="DP216" s="1"/>
      <c r="DQ216" s="1"/>
      <c r="DR216" s="1"/>
      <c r="DS216" s="1"/>
      <c r="DT216" s="1"/>
      <c r="DU216" s="1"/>
      <c r="DV216" s="1"/>
    </row>
    <row r="217" spans="2:126">
      <c r="B217" s="18"/>
      <c r="C217" s="19"/>
      <c r="D217" s="20"/>
      <c r="E217" s="17"/>
      <c r="F217" s="17"/>
      <c r="G217" s="17"/>
      <c r="H217" s="17"/>
      <c r="O217" s="25"/>
      <c r="DO217" s="1"/>
      <c r="DP217" s="1"/>
      <c r="DQ217" s="1"/>
      <c r="DR217" s="1"/>
      <c r="DS217" s="1"/>
      <c r="DT217" s="1"/>
      <c r="DU217" s="1"/>
      <c r="DV217" s="1"/>
    </row>
    <row r="218" spans="2:126">
      <c r="B218" s="18"/>
      <c r="C218" s="19"/>
      <c r="D218" s="20"/>
      <c r="E218" s="17"/>
      <c r="F218" s="17"/>
      <c r="G218" s="17"/>
      <c r="H218" s="17"/>
      <c r="O218" s="25"/>
      <c r="DO218" s="1"/>
      <c r="DP218" s="1"/>
      <c r="DQ218" s="1"/>
      <c r="DR218" s="1"/>
      <c r="DS218" s="1"/>
      <c r="DT218" s="1"/>
      <c r="DU218" s="1"/>
      <c r="DV218" s="1"/>
    </row>
    <row r="219" spans="2:126">
      <c r="B219" s="18"/>
      <c r="C219" s="19"/>
      <c r="D219" s="20"/>
      <c r="E219" s="17"/>
      <c r="F219" s="17"/>
      <c r="G219" s="17"/>
      <c r="H219" s="17"/>
      <c r="O219" s="25"/>
      <c r="DO219" s="1"/>
      <c r="DP219" s="1"/>
      <c r="DQ219" s="1"/>
      <c r="DR219" s="1"/>
      <c r="DS219" s="1"/>
      <c r="DT219" s="1"/>
      <c r="DU219" s="1"/>
      <c r="DV219" s="1"/>
    </row>
    <row r="220" spans="2:126">
      <c r="B220" s="18"/>
      <c r="C220" s="19"/>
      <c r="D220" s="20"/>
      <c r="E220" s="17"/>
      <c r="F220" s="17"/>
      <c r="G220" s="17"/>
      <c r="H220" s="17"/>
      <c r="O220" s="25"/>
      <c r="DO220" s="1"/>
      <c r="DP220" s="1"/>
      <c r="DQ220" s="1"/>
      <c r="DR220" s="1"/>
      <c r="DS220" s="1"/>
      <c r="DT220" s="1"/>
      <c r="DU220" s="1"/>
      <c r="DV220" s="1"/>
    </row>
    <row r="221" spans="2:126">
      <c r="B221" s="18"/>
      <c r="C221" s="19"/>
      <c r="D221" s="20"/>
      <c r="E221" s="17"/>
      <c r="F221" s="17"/>
      <c r="G221" s="17"/>
      <c r="H221" s="17"/>
      <c r="O221" s="25"/>
      <c r="DO221" s="1"/>
      <c r="DP221" s="1"/>
      <c r="DQ221" s="1"/>
      <c r="DR221" s="1"/>
      <c r="DS221" s="1"/>
      <c r="DT221" s="1"/>
      <c r="DU221" s="1"/>
      <c r="DV221" s="1"/>
    </row>
    <row r="222" spans="2:126">
      <c r="B222" s="18"/>
      <c r="C222" s="19"/>
      <c r="D222" s="20"/>
      <c r="E222" s="17"/>
      <c r="F222" s="17"/>
      <c r="G222" s="17"/>
      <c r="H222" s="17"/>
      <c r="O222" s="25"/>
      <c r="DO222" s="1"/>
      <c r="DP222" s="1"/>
      <c r="DQ222" s="1"/>
      <c r="DR222" s="1"/>
      <c r="DS222" s="1"/>
      <c r="DT222" s="1"/>
      <c r="DU222" s="1"/>
      <c r="DV222" s="1"/>
    </row>
    <row r="223" spans="2:126">
      <c r="B223" s="18"/>
      <c r="C223" s="19"/>
      <c r="D223" s="20"/>
      <c r="E223" s="17"/>
      <c r="F223" s="17"/>
      <c r="G223" s="17"/>
      <c r="H223" s="17"/>
      <c r="O223" s="25"/>
      <c r="DO223" s="1"/>
      <c r="DP223" s="1"/>
      <c r="DQ223" s="1"/>
      <c r="DR223" s="1"/>
      <c r="DS223" s="1"/>
      <c r="DT223" s="1"/>
      <c r="DU223" s="1"/>
      <c r="DV223" s="1"/>
    </row>
    <row r="224" spans="2:126">
      <c r="B224" s="18"/>
      <c r="C224" s="19"/>
      <c r="D224" s="20"/>
      <c r="E224" s="17"/>
      <c r="F224" s="17"/>
      <c r="G224" s="17"/>
      <c r="H224" s="17"/>
      <c r="DO224" s="1"/>
      <c r="DP224" s="1"/>
      <c r="DQ224" s="1"/>
      <c r="DR224" s="1"/>
      <c r="DS224" s="1"/>
      <c r="DT224" s="1"/>
      <c r="DU224" s="1"/>
      <c r="DV224" s="1"/>
    </row>
    <row r="225" spans="2:126">
      <c r="B225" s="18"/>
      <c r="C225" s="19"/>
      <c r="D225" s="20"/>
      <c r="E225" s="17"/>
      <c r="F225" s="17"/>
      <c r="G225" s="17"/>
      <c r="H225" s="17"/>
      <c r="K225" s="2" t="s">
        <v>7</v>
      </c>
      <c r="L225" s="2" t="s">
        <v>11</v>
      </c>
      <c r="DO225" s="1"/>
      <c r="DP225" s="1"/>
      <c r="DQ225" s="1"/>
      <c r="DR225" s="1"/>
      <c r="DS225" s="1"/>
      <c r="DT225" s="1"/>
      <c r="DU225" s="1"/>
      <c r="DV225" s="1"/>
    </row>
    <row r="226" spans="2:126">
      <c r="B226" s="18"/>
      <c r="C226" s="19"/>
      <c r="D226" s="20"/>
      <c r="E226" s="17"/>
      <c r="F226" s="17"/>
      <c r="G226" s="17"/>
      <c r="H226" s="17"/>
      <c r="K226" s="2" t="s">
        <v>8</v>
      </c>
      <c r="L226" s="2">
        <v>16.011551999999998</v>
      </c>
      <c r="DO226" s="1"/>
      <c r="DP226" s="1"/>
      <c r="DQ226" s="1"/>
      <c r="DR226" s="1"/>
      <c r="DS226" s="1"/>
      <c r="DT226" s="1"/>
      <c r="DU226" s="1"/>
      <c r="DV226" s="1"/>
    </row>
    <row r="227" spans="2:126">
      <c r="B227" s="18"/>
      <c r="C227" s="19"/>
      <c r="D227" s="20"/>
      <c r="E227" s="17"/>
      <c r="F227" s="17"/>
      <c r="G227" s="17"/>
      <c r="H227" s="17"/>
      <c r="K227" s="2" t="s">
        <v>9</v>
      </c>
      <c r="L227" s="2">
        <v>0</v>
      </c>
      <c r="DO227" s="1"/>
      <c r="DP227" s="1"/>
      <c r="DQ227" s="1"/>
      <c r="DR227" s="1"/>
      <c r="DS227" s="1"/>
      <c r="DT227" s="1"/>
      <c r="DU227" s="1"/>
      <c r="DV227" s="1"/>
    </row>
    <row r="228" spans="2:126">
      <c r="B228" s="18"/>
      <c r="C228" s="19"/>
      <c r="D228" s="20"/>
      <c r="E228" s="17"/>
      <c r="F228" s="17"/>
      <c r="G228" s="17"/>
      <c r="H228" s="17"/>
      <c r="K228" s="2" t="s">
        <v>10</v>
      </c>
      <c r="L228" s="2">
        <v>0</v>
      </c>
      <c r="DO228" s="1"/>
      <c r="DP228" s="1"/>
      <c r="DQ228" s="1"/>
      <c r="DR228" s="1"/>
      <c r="DS228" s="1"/>
      <c r="DT228" s="1"/>
      <c r="DU228" s="1"/>
      <c r="DV228" s="1"/>
    </row>
    <row r="229" spans="2:126">
      <c r="B229" s="18"/>
      <c r="C229" s="19"/>
      <c r="D229" s="20"/>
      <c r="E229" s="17"/>
      <c r="F229" s="17"/>
      <c r="G229" s="17"/>
      <c r="H229" s="17"/>
      <c r="DO229" s="1"/>
      <c r="DP229" s="1"/>
      <c r="DQ229" s="1"/>
      <c r="DR229" s="1"/>
      <c r="DS229" s="1"/>
      <c r="DT229" s="1"/>
      <c r="DU229" s="1"/>
      <c r="DV229" s="1"/>
    </row>
    <row r="230" spans="2:126">
      <c r="B230" s="18"/>
      <c r="C230" s="19"/>
      <c r="D230" s="20"/>
      <c r="E230" s="17"/>
      <c r="F230" s="17"/>
      <c r="G230" s="17"/>
      <c r="H230" s="17"/>
      <c r="DO230" s="1"/>
      <c r="DP230" s="1"/>
      <c r="DQ230" s="1"/>
      <c r="DR230" s="1"/>
      <c r="DS230" s="1"/>
      <c r="DT230" s="1"/>
      <c r="DU230" s="1"/>
      <c r="DV230" s="1"/>
    </row>
    <row r="231" spans="2:126">
      <c r="B231" s="18"/>
      <c r="C231" s="19"/>
      <c r="D231" s="20"/>
      <c r="E231" s="17"/>
      <c r="F231" s="17"/>
      <c r="G231" s="17"/>
      <c r="H231" s="17"/>
      <c r="DO231" s="1"/>
      <c r="DP231" s="1"/>
      <c r="DQ231" s="1"/>
      <c r="DR231" s="1"/>
      <c r="DS231" s="1"/>
      <c r="DT231" s="1"/>
      <c r="DU231" s="1"/>
      <c r="DV231" s="1"/>
    </row>
    <row r="232" spans="2:126">
      <c r="B232" s="18"/>
      <c r="C232" s="19"/>
      <c r="D232" s="20"/>
      <c r="E232" s="17"/>
      <c r="F232" s="17"/>
      <c r="G232" s="17"/>
      <c r="H232" s="17"/>
      <c r="DO232" s="1"/>
      <c r="DP232" s="1"/>
      <c r="DQ232" s="1"/>
      <c r="DR232" s="1"/>
      <c r="DS232" s="1"/>
      <c r="DT232" s="1"/>
      <c r="DU232" s="1"/>
      <c r="DV232" s="1"/>
    </row>
    <row r="233" spans="2:126">
      <c r="B233" s="18"/>
      <c r="C233" s="19"/>
      <c r="D233" s="20"/>
      <c r="E233" s="17"/>
      <c r="F233" s="17"/>
      <c r="G233" s="17"/>
      <c r="H233" s="17"/>
      <c r="DO233" s="1"/>
      <c r="DP233" s="1"/>
      <c r="DQ233" s="1"/>
      <c r="DR233" s="1"/>
      <c r="DS233" s="1"/>
      <c r="DT233" s="1"/>
      <c r="DU233" s="1"/>
      <c r="DV233" s="1"/>
    </row>
    <row r="234" spans="2:126">
      <c r="B234" s="18"/>
      <c r="C234" s="19"/>
      <c r="D234" s="20"/>
      <c r="E234" s="17"/>
      <c r="F234" s="17"/>
      <c r="G234" s="17"/>
      <c r="H234" s="17"/>
      <c r="DO234" s="1"/>
      <c r="DP234" s="1"/>
      <c r="DQ234" s="1"/>
      <c r="DR234" s="1"/>
      <c r="DS234" s="1"/>
      <c r="DT234" s="1"/>
      <c r="DU234" s="1"/>
      <c r="DV234" s="1"/>
    </row>
    <row r="235" spans="2:126">
      <c r="B235" s="18"/>
      <c r="C235" s="19"/>
      <c r="D235" s="20"/>
      <c r="E235" s="17"/>
      <c r="F235" s="17"/>
      <c r="G235" s="17"/>
      <c r="H235" s="17"/>
      <c r="DO235" s="1"/>
      <c r="DP235" s="1"/>
      <c r="DQ235" s="1"/>
      <c r="DR235" s="1"/>
      <c r="DS235" s="1"/>
      <c r="DT235" s="1"/>
      <c r="DU235" s="1"/>
      <c r="DV235" s="1"/>
    </row>
    <row r="236" spans="2:126">
      <c r="B236" s="18"/>
      <c r="C236" s="19"/>
      <c r="D236" s="20"/>
      <c r="E236" s="17"/>
      <c r="F236" s="17"/>
      <c r="G236" s="17"/>
      <c r="H236" s="17"/>
      <c r="DO236" s="1"/>
      <c r="DP236" s="1"/>
      <c r="DQ236" s="1"/>
      <c r="DR236" s="1"/>
      <c r="DS236" s="1"/>
      <c r="DT236" s="1"/>
      <c r="DU236" s="1"/>
      <c r="DV236" s="1"/>
    </row>
    <row r="237" spans="2:126">
      <c r="B237" s="18"/>
      <c r="C237" s="19"/>
      <c r="D237" s="20"/>
      <c r="E237" s="17"/>
      <c r="F237" s="17"/>
      <c r="G237" s="17"/>
      <c r="H237" s="17"/>
      <c r="DO237" s="1"/>
      <c r="DP237" s="1"/>
      <c r="DQ237" s="1"/>
      <c r="DR237" s="1"/>
      <c r="DS237" s="1"/>
      <c r="DT237" s="1"/>
      <c r="DU237" s="1"/>
      <c r="DV237" s="1"/>
    </row>
    <row r="238" spans="2:126">
      <c r="B238" s="18"/>
      <c r="C238" s="19"/>
      <c r="D238" s="20"/>
      <c r="E238" s="17"/>
      <c r="F238" s="17"/>
      <c r="G238" s="17"/>
      <c r="H238" s="17"/>
      <c r="DO238" s="1"/>
      <c r="DP238" s="1"/>
      <c r="DQ238" s="1"/>
      <c r="DR238" s="1"/>
      <c r="DS238" s="1"/>
      <c r="DT238" s="1"/>
      <c r="DU238" s="1"/>
      <c r="DV238" s="1"/>
    </row>
    <row r="239" spans="2:126">
      <c r="B239" s="18"/>
      <c r="C239" s="19"/>
      <c r="D239" s="20"/>
      <c r="E239" s="17"/>
      <c r="F239" s="17"/>
      <c r="G239" s="17"/>
      <c r="H239" s="17"/>
      <c r="DO239" s="1"/>
      <c r="DP239" s="1"/>
      <c r="DQ239" s="1"/>
      <c r="DR239" s="1"/>
      <c r="DS239" s="1"/>
      <c r="DT239" s="1"/>
      <c r="DU239" s="1"/>
      <c r="DV239" s="1"/>
    </row>
    <row r="240" spans="2:126">
      <c r="B240" s="18"/>
      <c r="C240" s="19"/>
      <c r="D240" s="20"/>
      <c r="E240" s="17"/>
      <c r="F240" s="17"/>
      <c r="G240" s="17"/>
      <c r="H240" s="17"/>
      <c r="DO240" s="1"/>
      <c r="DP240" s="1"/>
      <c r="DQ240" s="1"/>
      <c r="DR240" s="1"/>
      <c r="DS240" s="1"/>
      <c r="DT240" s="1"/>
      <c r="DU240" s="1"/>
      <c r="DV240" s="1"/>
    </row>
    <row r="241" spans="2:126">
      <c r="B241" s="18"/>
      <c r="C241" s="19"/>
      <c r="D241" s="20"/>
      <c r="E241" s="17"/>
      <c r="F241" s="17"/>
      <c r="G241" s="17"/>
      <c r="H241" s="17"/>
      <c r="DO241" s="1"/>
      <c r="DP241" s="1"/>
      <c r="DQ241" s="1"/>
      <c r="DR241" s="1"/>
      <c r="DS241" s="1"/>
      <c r="DT241" s="1"/>
      <c r="DU241" s="1"/>
      <c r="DV241" s="1"/>
    </row>
    <row r="242" spans="2:126">
      <c r="B242" s="18"/>
      <c r="C242" s="19"/>
      <c r="D242" s="20"/>
      <c r="E242" s="17"/>
      <c r="F242" s="17"/>
      <c r="G242" s="17"/>
      <c r="H242" s="17"/>
      <c r="DO242" s="1"/>
      <c r="DP242" s="1"/>
      <c r="DQ242" s="1"/>
      <c r="DR242" s="1"/>
      <c r="DS242" s="1"/>
      <c r="DT242" s="1"/>
      <c r="DU242" s="1"/>
      <c r="DV242" s="1"/>
    </row>
    <row r="243" spans="2:126">
      <c r="B243" s="18"/>
      <c r="C243" s="19"/>
      <c r="D243" s="20"/>
      <c r="E243" s="17"/>
      <c r="F243" s="17"/>
      <c r="G243" s="17"/>
      <c r="H243" s="17"/>
      <c r="DO243" s="1"/>
      <c r="DP243" s="1"/>
      <c r="DQ243" s="1"/>
      <c r="DR243" s="1"/>
      <c r="DS243" s="1"/>
      <c r="DT243" s="1"/>
      <c r="DU243" s="1"/>
      <c r="DV243" s="1"/>
    </row>
    <row r="244" spans="2:126">
      <c r="B244" s="18"/>
      <c r="C244" s="19"/>
      <c r="D244" s="20"/>
      <c r="E244" s="17"/>
      <c r="F244" s="17"/>
      <c r="G244" s="17"/>
      <c r="H244" s="17"/>
      <c r="DO244" s="1"/>
      <c r="DP244" s="1"/>
      <c r="DQ244" s="1"/>
      <c r="DR244" s="1"/>
      <c r="DS244" s="1"/>
      <c r="DT244" s="1"/>
      <c r="DU244" s="1"/>
      <c r="DV244" s="1"/>
    </row>
    <row r="245" spans="2:126">
      <c r="B245" s="18"/>
      <c r="C245" s="19"/>
      <c r="D245" s="20"/>
      <c r="E245" s="17"/>
      <c r="F245" s="17"/>
      <c r="G245" s="17"/>
      <c r="H245" s="17"/>
      <c r="DO245" s="1"/>
      <c r="DP245" s="1"/>
      <c r="DQ245" s="1"/>
      <c r="DR245" s="1"/>
      <c r="DS245" s="1"/>
      <c r="DT245" s="1"/>
      <c r="DU245" s="1"/>
      <c r="DV245" s="1"/>
    </row>
    <row r="246" spans="2:126">
      <c r="B246" s="18"/>
      <c r="C246" s="19"/>
      <c r="D246" s="20"/>
      <c r="E246" s="17"/>
      <c r="F246" s="17"/>
      <c r="G246" s="17"/>
      <c r="H246" s="17"/>
      <c r="DO246" s="1"/>
      <c r="DP246" s="1"/>
      <c r="DQ246" s="1"/>
      <c r="DR246" s="1"/>
      <c r="DS246" s="1"/>
      <c r="DT246" s="1"/>
      <c r="DU246" s="1"/>
      <c r="DV246" s="1"/>
    </row>
    <row r="247" spans="2:126">
      <c r="B247" s="18"/>
      <c r="C247" s="19"/>
      <c r="D247" s="20"/>
      <c r="E247" s="17"/>
      <c r="F247" s="17"/>
      <c r="G247" s="17"/>
      <c r="H247" s="17"/>
      <c r="DO247" s="1"/>
      <c r="DP247" s="1"/>
      <c r="DQ247" s="1"/>
      <c r="DR247" s="1"/>
      <c r="DS247" s="1"/>
      <c r="DT247" s="1"/>
      <c r="DU247" s="1"/>
      <c r="DV247" s="1"/>
    </row>
    <row r="248" spans="2:126">
      <c r="B248" s="18"/>
      <c r="C248" s="19"/>
      <c r="D248" s="20"/>
      <c r="E248" s="17"/>
      <c r="F248" s="17"/>
      <c r="G248" s="17"/>
      <c r="H248" s="17"/>
      <c r="DO248" s="1"/>
      <c r="DP248" s="1"/>
      <c r="DQ248" s="1"/>
      <c r="DR248" s="1"/>
      <c r="DS248" s="1"/>
      <c r="DT248" s="1"/>
      <c r="DU248" s="1"/>
      <c r="DV248" s="1"/>
    </row>
    <row r="249" spans="2:126">
      <c r="B249" s="18"/>
      <c r="C249" s="19"/>
      <c r="D249" s="20"/>
      <c r="E249" s="17"/>
      <c r="F249" s="17"/>
      <c r="G249" s="17"/>
      <c r="H249" s="17"/>
      <c r="DO249" s="1"/>
      <c r="DP249" s="1"/>
      <c r="DQ249" s="1"/>
      <c r="DR249" s="1"/>
      <c r="DS249" s="1"/>
      <c r="DT249" s="1"/>
      <c r="DU249" s="1"/>
      <c r="DV249" s="1"/>
    </row>
    <row r="250" spans="2:126">
      <c r="B250" s="18"/>
      <c r="C250" s="19"/>
      <c r="D250" s="20"/>
      <c r="E250" s="17"/>
      <c r="F250" s="17"/>
      <c r="G250" s="17"/>
      <c r="H250" s="17"/>
      <c r="DO250" s="1"/>
      <c r="DP250" s="1"/>
      <c r="DQ250" s="1"/>
      <c r="DR250" s="1"/>
      <c r="DS250" s="1"/>
      <c r="DT250" s="1"/>
      <c r="DU250" s="1"/>
      <c r="DV250" s="1"/>
    </row>
    <row r="251" spans="2:126">
      <c r="B251" s="18"/>
      <c r="C251" s="19"/>
      <c r="D251" s="20"/>
      <c r="E251" s="17"/>
      <c r="F251" s="17"/>
      <c r="G251" s="17"/>
      <c r="H251" s="17"/>
      <c r="DO251" s="1"/>
      <c r="DP251" s="1"/>
      <c r="DQ251" s="1"/>
      <c r="DR251" s="1"/>
      <c r="DS251" s="1"/>
      <c r="DT251" s="1"/>
      <c r="DU251" s="1"/>
      <c r="DV251" s="1"/>
    </row>
    <row r="252" spans="2:126">
      <c r="B252" s="18"/>
      <c r="C252" s="19"/>
      <c r="D252" s="20"/>
      <c r="E252" s="17"/>
      <c r="F252" s="17"/>
      <c r="G252" s="17"/>
      <c r="H252" s="17"/>
      <c r="DO252" s="1"/>
      <c r="DP252" s="1"/>
      <c r="DQ252" s="1"/>
      <c r="DR252" s="1"/>
      <c r="DS252" s="1"/>
      <c r="DT252" s="1"/>
      <c r="DU252" s="1"/>
      <c r="DV252" s="1"/>
    </row>
    <row r="253" spans="2:126">
      <c r="B253" s="18"/>
      <c r="C253" s="19"/>
      <c r="D253" s="20"/>
      <c r="E253" s="17"/>
      <c r="F253" s="17"/>
      <c r="G253" s="17"/>
      <c r="H253" s="17"/>
      <c r="DO253" s="1"/>
      <c r="DP253" s="1"/>
      <c r="DQ253" s="1"/>
      <c r="DR253" s="1"/>
      <c r="DS253" s="1"/>
      <c r="DT253" s="1"/>
      <c r="DU253" s="1"/>
      <c r="DV253" s="1"/>
    </row>
    <row r="254" spans="2:126">
      <c r="B254" s="18"/>
      <c r="C254" s="19"/>
      <c r="D254" s="20"/>
      <c r="E254" s="17"/>
      <c r="F254" s="17"/>
      <c r="G254" s="17"/>
      <c r="H254" s="17"/>
      <c r="DO254" s="1"/>
      <c r="DP254" s="1"/>
      <c r="DQ254" s="1"/>
      <c r="DR254" s="1"/>
      <c r="DS254" s="1"/>
      <c r="DT254" s="1"/>
      <c r="DU254" s="1"/>
      <c r="DV254" s="1"/>
    </row>
    <row r="255" spans="2:126">
      <c r="B255" s="18"/>
      <c r="C255" s="19"/>
      <c r="D255" s="20"/>
      <c r="E255" s="17"/>
      <c r="F255" s="17"/>
      <c r="G255" s="17"/>
      <c r="H255" s="17"/>
      <c r="DO255" s="1"/>
      <c r="DP255" s="1"/>
      <c r="DQ255" s="1"/>
      <c r="DR255" s="1"/>
      <c r="DS255" s="1"/>
      <c r="DT255" s="1"/>
      <c r="DU255" s="1"/>
      <c r="DV255" s="1"/>
    </row>
    <row r="256" spans="2:126">
      <c r="B256" s="18"/>
      <c r="C256" s="19"/>
      <c r="D256" s="20"/>
      <c r="E256" s="17"/>
      <c r="F256" s="17"/>
      <c r="G256" s="17"/>
      <c r="H256" s="17"/>
      <c r="DO256" s="1"/>
      <c r="DP256" s="1"/>
      <c r="DQ256" s="1"/>
      <c r="DR256" s="1"/>
      <c r="DS256" s="1"/>
      <c r="DT256" s="1"/>
      <c r="DU256" s="1"/>
      <c r="DV256" s="1"/>
    </row>
    <row r="257" spans="2:126">
      <c r="B257" s="18"/>
      <c r="C257" s="19"/>
      <c r="D257" s="20"/>
      <c r="E257" s="17"/>
      <c r="F257" s="17"/>
      <c r="G257" s="17"/>
      <c r="H257" s="17"/>
      <c r="DO257" s="1"/>
      <c r="DP257" s="1"/>
      <c r="DQ257" s="1"/>
      <c r="DR257" s="1"/>
      <c r="DS257" s="1"/>
      <c r="DT257" s="1"/>
      <c r="DU257" s="1"/>
      <c r="DV257" s="1"/>
    </row>
    <row r="258" spans="2:126">
      <c r="B258" s="18"/>
      <c r="C258" s="19"/>
      <c r="D258" s="20"/>
      <c r="E258" s="17"/>
      <c r="F258" s="17"/>
      <c r="G258" s="17"/>
      <c r="H258" s="17"/>
      <c r="DO258" s="1"/>
      <c r="DP258" s="1"/>
      <c r="DQ258" s="1"/>
      <c r="DR258" s="1"/>
      <c r="DS258" s="1"/>
      <c r="DT258" s="1"/>
      <c r="DU258" s="1"/>
      <c r="DV258" s="1"/>
    </row>
    <row r="259" spans="2:126">
      <c r="B259" s="18"/>
      <c r="C259" s="19"/>
      <c r="D259" s="20"/>
      <c r="E259" s="17"/>
      <c r="F259" s="17"/>
      <c r="G259" s="17"/>
      <c r="H259" s="17"/>
      <c r="DO259" s="1"/>
      <c r="DP259" s="1"/>
      <c r="DQ259" s="1"/>
      <c r="DR259" s="1"/>
      <c r="DS259" s="1"/>
      <c r="DT259" s="1"/>
      <c r="DU259" s="1"/>
      <c r="DV259" s="1"/>
    </row>
    <row r="260" spans="2:126">
      <c r="B260" s="18"/>
      <c r="C260" s="19"/>
      <c r="D260" s="20"/>
      <c r="E260" s="17"/>
      <c r="F260" s="17"/>
      <c r="G260" s="17"/>
      <c r="H260" s="17"/>
      <c r="DO260" s="1"/>
      <c r="DP260" s="1"/>
      <c r="DQ260" s="1"/>
      <c r="DR260" s="1"/>
      <c r="DS260" s="1"/>
      <c r="DT260" s="1"/>
      <c r="DU260" s="1"/>
      <c r="DV260" s="1"/>
    </row>
    <row r="261" spans="2:126">
      <c r="B261" s="18"/>
      <c r="C261" s="19"/>
      <c r="D261" s="20"/>
      <c r="E261" s="17"/>
      <c r="F261" s="17"/>
      <c r="G261" s="17"/>
      <c r="H261" s="17"/>
      <c r="DO261" s="1"/>
      <c r="DP261" s="1"/>
      <c r="DQ261" s="1"/>
      <c r="DR261" s="1"/>
      <c r="DS261" s="1"/>
      <c r="DT261" s="1"/>
      <c r="DU261" s="1"/>
      <c r="DV261" s="1"/>
    </row>
    <row r="262" spans="2:126">
      <c r="B262" s="18"/>
      <c r="C262" s="19"/>
      <c r="D262" s="20"/>
      <c r="E262" s="17"/>
      <c r="F262" s="17"/>
      <c r="G262" s="17"/>
      <c r="H262" s="17"/>
      <c r="DO262" s="1"/>
      <c r="DP262" s="1"/>
      <c r="DQ262" s="1"/>
      <c r="DR262" s="1"/>
      <c r="DS262" s="1"/>
      <c r="DT262" s="1"/>
      <c r="DU262" s="1"/>
      <c r="DV262" s="1"/>
    </row>
    <row r="263" spans="2:126">
      <c r="B263" s="18"/>
      <c r="C263" s="19"/>
      <c r="D263" s="20"/>
      <c r="E263" s="17"/>
      <c r="F263" s="17"/>
      <c r="G263" s="17"/>
      <c r="H263" s="17"/>
      <c r="DO263" s="1"/>
      <c r="DP263" s="1"/>
      <c r="DQ263" s="1"/>
      <c r="DR263" s="1"/>
      <c r="DS263" s="1"/>
      <c r="DT263" s="1"/>
      <c r="DU263" s="1"/>
      <c r="DV263" s="1"/>
    </row>
    <row r="264" spans="2:126">
      <c r="B264" s="18"/>
      <c r="C264" s="19"/>
      <c r="D264" s="20"/>
      <c r="E264" s="17"/>
      <c r="F264" s="17"/>
      <c r="G264" s="17"/>
      <c r="H264" s="17"/>
      <c r="DO264" s="1"/>
      <c r="DP264" s="1"/>
      <c r="DQ264" s="1"/>
      <c r="DR264" s="1"/>
      <c r="DS264" s="1"/>
      <c r="DT264" s="1"/>
      <c r="DU264" s="1"/>
      <c r="DV264" s="1"/>
    </row>
    <row r="265" spans="2:126">
      <c r="B265" s="18"/>
      <c r="C265" s="19"/>
      <c r="D265" s="20"/>
      <c r="E265" s="17"/>
      <c r="F265" s="17"/>
      <c r="G265" s="17"/>
      <c r="H265" s="17"/>
      <c r="DO265" s="1"/>
      <c r="DP265" s="1"/>
      <c r="DQ265" s="1"/>
      <c r="DR265" s="1"/>
      <c r="DS265" s="1"/>
      <c r="DT265" s="1"/>
      <c r="DU265" s="1"/>
      <c r="DV265" s="1"/>
    </row>
    <row r="266" spans="2:126">
      <c r="B266" s="18"/>
      <c r="C266" s="19"/>
      <c r="D266" s="20"/>
      <c r="E266" s="17"/>
      <c r="F266" s="17"/>
      <c r="G266" s="17"/>
      <c r="H266" s="17"/>
      <c r="DO266" s="1"/>
      <c r="DP266" s="1"/>
      <c r="DQ266" s="1"/>
      <c r="DR266" s="1"/>
      <c r="DS266" s="1"/>
      <c r="DT266" s="1"/>
      <c r="DU266" s="1"/>
      <c r="DV266" s="1"/>
    </row>
    <row r="267" spans="2:126">
      <c r="B267" s="18"/>
      <c r="C267" s="19"/>
      <c r="D267" s="20"/>
      <c r="E267" s="17"/>
      <c r="F267" s="17"/>
      <c r="G267" s="17"/>
      <c r="H267" s="17"/>
      <c r="DO267" s="1"/>
      <c r="DP267" s="1"/>
      <c r="DQ267" s="1"/>
      <c r="DR267" s="1"/>
      <c r="DS267" s="1"/>
      <c r="DT267" s="1"/>
      <c r="DU267" s="1"/>
      <c r="DV267" s="1"/>
    </row>
    <row r="268" spans="2:126">
      <c r="B268" s="18"/>
      <c r="C268" s="19"/>
      <c r="D268" s="20"/>
      <c r="E268" s="17"/>
      <c r="F268" s="17"/>
      <c r="G268" s="17"/>
      <c r="H268" s="17"/>
      <c r="DO268" s="1"/>
      <c r="DP268" s="1"/>
      <c r="DQ268" s="1"/>
      <c r="DR268" s="1"/>
      <c r="DS268" s="1"/>
      <c r="DT268" s="1"/>
      <c r="DU268" s="1"/>
      <c r="DV268" s="1"/>
    </row>
    <row r="269" spans="2:126">
      <c r="B269" s="18"/>
      <c r="C269" s="19"/>
      <c r="D269" s="20"/>
      <c r="E269" s="17"/>
      <c r="F269" s="17"/>
      <c r="G269" s="17"/>
      <c r="H269" s="17"/>
      <c r="DO269" s="1"/>
      <c r="DP269" s="1"/>
      <c r="DQ269" s="1"/>
      <c r="DR269" s="1"/>
      <c r="DS269" s="1"/>
      <c r="DT269" s="1"/>
      <c r="DU269" s="1"/>
      <c r="DV269" s="1"/>
    </row>
    <row r="270" spans="2:126">
      <c r="B270" s="18"/>
      <c r="C270" s="19"/>
      <c r="D270" s="20"/>
      <c r="E270" s="17"/>
      <c r="F270" s="17"/>
      <c r="G270" s="17"/>
      <c r="H270" s="17"/>
      <c r="DO270" s="1"/>
      <c r="DP270" s="1"/>
      <c r="DQ270" s="1"/>
      <c r="DR270" s="1"/>
      <c r="DS270" s="1"/>
      <c r="DT270" s="1"/>
      <c r="DU270" s="1"/>
      <c r="DV270" s="1"/>
    </row>
    <row r="271" spans="2:126">
      <c r="B271" s="18"/>
      <c r="C271" s="19"/>
      <c r="D271" s="20"/>
      <c r="E271" s="17"/>
      <c r="F271" s="17"/>
      <c r="G271" s="17"/>
      <c r="H271" s="17"/>
      <c r="DO271" s="1"/>
      <c r="DP271" s="1"/>
      <c r="DQ271" s="1"/>
      <c r="DR271" s="1"/>
      <c r="DS271" s="1"/>
      <c r="DT271" s="1"/>
      <c r="DU271" s="1"/>
      <c r="DV271" s="1"/>
    </row>
    <row r="272" spans="2:126">
      <c r="B272" s="18"/>
      <c r="C272" s="19"/>
      <c r="D272" s="20"/>
      <c r="E272" s="17"/>
      <c r="F272" s="17"/>
      <c r="G272" s="17"/>
      <c r="H272" s="17"/>
      <c r="DO272" s="1"/>
      <c r="DP272" s="1"/>
      <c r="DQ272" s="1"/>
      <c r="DR272" s="1"/>
      <c r="DS272" s="1"/>
      <c r="DT272" s="1"/>
      <c r="DU272" s="1"/>
      <c r="DV272" s="1"/>
    </row>
    <row r="273" spans="2:126">
      <c r="B273" s="18"/>
      <c r="C273" s="19"/>
      <c r="D273" s="20"/>
      <c r="E273" s="17"/>
      <c r="F273" s="17"/>
      <c r="G273" s="17"/>
      <c r="H273" s="17"/>
      <c r="DO273" s="1"/>
      <c r="DP273" s="1"/>
      <c r="DQ273" s="1"/>
      <c r="DR273" s="1"/>
      <c r="DS273" s="1"/>
      <c r="DT273" s="1"/>
      <c r="DU273" s="1"/>
      <c r="DV273" s="1"/>
    </row>
    <row r="274" spans="2:126">
      <c r="B274" s="18"/>
      <c r="C274" s="19"/>
      <c r="D274" s="20"/>
      <c r="E274" s="17"/>
      <c r="F274" s="17"/>
      <c r="G274" s="17"/>
      <c r="H274" s="17"/>
      <c r="DO274" s="1"/>
      <c r="DP274" s="1"/>
      <c r="DQ274" s="1"/>
      <c r="DR274" s="1"/>
      <c r="DS274" s="1"/>
      <c r="DT274" s="1"/>
      <c r="DU274" s="1"/>
      <c r="DV274" s="1"/>
    </row>
    <row r="275" spans="2:126">
      <c r="B275" s="18"/>
      <c r="C275" s="19"/>
      <c r="D275" s="20"/>
      <c r="E275" s="17"/>
      <c r="F275" s="17"/>
      <c r="G275" s="17"/>
      <c r="H275" s="17"/>
      <c r="DO275" s="1"/>
      <c r="DP275" s="1"/>
      <c r="DQ275" s="1"/>
      <c r="DR275" s="1"/>
      <c r="DS275" s="1"/>
      <c r="DT275" s="1"/>
      <c r="DU275" s="1"/>
      <c r="DV275" s="1"/>
    </row>
    <row r="276" spans="2:126">
      <c r="B276" s="18"/>
      <c r="C276" s="19"/>
      <c r="D276" s="20"/>
      <c r="E276" s="17"/>
      <c r="F276" s="17"/>
      <c r="G276" s="17"/>
      <c r="H276" s="17"/>
      <c r="DO276" s="1"/>
      <c r="DP276" s="1"/>
      <c r="DQ276" s="1"/>
      <c r="DR276" s="1"/>
      <c r="DS276" s="1"/>
      <c r="DT276" s="1"/>
      <c r="DU276" s="1"/>
      <c r="DV276" s="1"/>
    </row>
    <row r="277" spans="2:126">
      <c r="B277" s="18"/>
      <c r="C277" s="19"/>
      <c r="D277" s="20"/>
      <c r="E277" s="17"/>
      <c r="F277" s="17"/>
      <c r="G277" s="17"/>
      <c r="H277" s="17"/>
      <c r="DO277" s="1"/>
      <c r="DP277" s="1"/>
      <c r="DQ277" s="1"/>
      <c r="DR277" s="1"/>
      <c r="DS277" s="1"/>
      <c r="DT277" s="1"/>
      <c r="DU277" s="1"/>
      <c r="DV277" s="1"/>
    </row>
    <row r="278" spans="2:126">
      <c r="B278" s="18"/>
      <c r="C278" s="19"/>
      <c r="D278" s="20"/>
      <c r="E278" s="17"/>
      <c r="F278" s="17"/>
      <c r="G278" s="17"/>
      <c r="H278" s="17"/>
      <c r="DO278" s="1"/>
      <c r="DP278" s="1"/>
      <c r="DQ278" s="1"/>
      <c r="DR278" s="1"/>
      <c r="DS278" s="1"/>
      <c r="DT278" s="1"/>
      <c r="DU278" s="1"/>
      <c r="DV278" s="1"/>
    </row>
    <row r="279" spans="2:126">
      <c r="B279" s="18"/>
      <c r="C279" s="19"/>
      <c r="D279" s="20"/>
      <c r="E279" s="17"/>
      <c r="F279" s="17"/>
      <c r="G279" s="17"/>
      <c r="H279" s="17"/>
      <c r="DO279" s="1"/>
      <c r="DP279" s="1"/>
      <c r="DQ279" s="1"/>
      <c r="DR279" s="1"/>
      <c r="DS279" s="1"/>
      <c r="DT279" s="1"/>
      <c r="DU279" s="1"/>
      <c r="DV279" s="1"/>
    </row>
    <row r="280" spans="2:126">
      <c r="B280" s="18"/>
      <c r="C280" s="19"/>
      <c r="D280" s="20"/>
      <c r="E280" s="17"/>
      <c r="F280" s="17"/>
      <c r="G280" s="17"/>
      <c r="H280" s="17"/>
      <c r="DO280" s="1"/>
      <c r="DP280" s="1"/>
      <c r="DQ280" s="1"/>
      <c r="DR280" s="1"/>
      <c r="DS280" s="1"/>
      <c r="DT280" s="1"/>
      <c r="DU280" s="1"/>
      <c r="DV280" s="1"/>
    </row>
    <row r="281" spans="2:126">
      <c r="B281" s="18"/>
      <c r="C281" s="19"/>
      <c r="D281" s="20"/>
      <c r="E281" s="17"/>
      <c r="F281" s="17"/>
      <c r="G281" s="17"/>
      <c r="H281" s="17"/>
      <c r="DO281" s="1"/>
      <c r="DP281" s="1"/>
      <c r="DQ281" s="1"/>
      <c r="DR281" s="1"/>
      <c r="DS281" s="1"/>
      <c r="DT281" s="1"/>
      <c r="DU281" s="1"/>
      <c r="DV281" s="1"/>
    </row>
    <row r="282" spans="2:126">
      <c r="B282" s="18"/>
      <c r="C282" s="19"/>
      <c r="D282" s="20"/>
      <c r="E282" s="17"/>
      <c r="F282" s="17"/>
      <c r="G282" s="17"/>
      <c r="H282" s="17"/>
      <c r="DO282" s="1"/>
      <c r="DP282" s="1"/>
      <c r="DQ282" s="1"/>
      <c r="DR282" s="1"/>
      <c r="DS282" s="1"/>
      <c r="DT282" s="1"/>
      <c r="DU282" s="1"/>
      <c r="DV282" s="1"/>
    </row>
    <row r="283" spans="2:126">
      <c r="B283" s="18"/>
      <c r="C283" s="19"/>
      <c r="D283" s="20"/>
      <c r="E283" s="17"/>
      <c r="F283" s="17"/>
      <c r="G283" s="17"/>
      <c r="H283" s="17"/>
      <c r="DO283" s="1"/>
      <c r="DP283" s="1"/>
      <c r="DQ283" s="1"/>
      <c r="DR283" s="1"/>
      <c r="DS283" s="1"/>
      <c r="DT283" s="1"/>
      <c r="DU283" s="1"/>
      <c r="DV283" s="1"/>
    </row>
    <row r="284" spans="2:126">
      <c r="B284" s="18"/>
      <c r="C284" s="19"/>
      <c r="D284" s="20"/>
      <c r="E284" s="17"/>
      <c r="F284" s="17"/>
      <c r="G284" s="17"/>
      <c r="H284" s="17"/>
      <c r="DO284" s="1"/>
      <c r="DP284" s="1"/>
      <c r="DQ284" s="1"/>
      <c r="DR284" s="1"/>
      <c r="DS284" s="1"/>
      <c r="DT284" s="1"/>
      <c r="DU284" s="1"/>
      <c r="DV284" s="1"/>
    </row>
    <row r="285" spans="2:126">
      <c r="B285" s="18"/>
      <c r="C285" s="19"/>
      <c r="D285" s="20"/>
      <c r="E285" s="17"/>
      <c r="F285" s="17"/>
      <c r="G285" s="17"/>
      <c r="H285" s="17"/>
      <c r="DO285" s="1"/>
      <c r="DP285" s="1"/>
      <c r="DQ285" s="1"/>
      <c r="DR285" s="1"/>
      <c r="DS285" s="1"/>
      <c r="DT285" s="1"/>
      <c r="DU285" s="1"/>
      <c r="DV285" s="1"/>
    </row>
    <row r="286" spans="2:126">
      <c r="B286" s="18"/>
      <c r="C286" s="19"/>
      <c r="D286" s="20"/>
      <c r="E286" s="17"/>
      <c r="F286" s="17"/>
      <c r="G286" s="17"/>
      <c r="H286" s="17"/>
      <c r="DO286" s="1"/>
      <c r="DP286" s="1"/>
      <c r="DQ286" s="1"/>
      <c r="DR286" s="1"/>
      <c r="DS286" s="1"/>
      <c r="DT286" s="1"/>
      <c r="DU286" s="1"/>
      <c r="DV286" s="1"/>
    </row>
    <row r="287" spans="2:126">
      <c r="B287" s="18"/>
      <c r="C287" s="19"/>
      <c r="D287" s="20"/>
      <c r="E287" s="17"/>
      <c r="F287" s="17"/>
      <c r="G287" s="17"/>
      <c r="H287" s="17"/>
      <c r="DO287" s="1"/>
      <c r="DP287" s="1"/>
      <c r="DQ287" s="1"/>
      <c r="DR287" s="1"/>
      <c r="DS287" s="1"/>
      <c r="DT287" s="1"/>
      <c r="DU287" s="1"/>
      <c r="DV287" s="1"/>
    </row>
    <row r="288" spans="2:126">
      <c r="B288" s="18"/>
      <c r="C288" s="19"/>
      <c r="D288" s="20"/>
      <c r="E288" s="17"/>
      <c r="F288" s="17"/>
      <c r="G288" s="17"/>
      <c r="H288" s="17"/>
      <c r="DO288" s="1"/>
      <c r="DP288" s="1"/>
      <c r="DQ288" s="1"/>
      <c r="DR288" s="1"/>
      <c r="DS288" s="1"/>
      <c r="DT288" s="1"/>
      <c r="DU288" s="1"/>
      <c r="DV288" s="1"/>
    </row>
    <row r="289" spans="2:126">
      <c r="B289" s="18"/>
      <c r="C289" s="19"/>
      <c r="D289" s="20"/>
      <c r="E289" s="17"/>
      <c r="F289" s="17"/>
      <c r="G289" s="17"/>
      <c r="H289" s="17"/>
      <c r="DO289" s="1"/>
      <c r="DP289" s="1"/>
      <c r="DQ289" s="1"/>
      <c r="DR289" s="1"/>
      <c r="DS289" s="1"/>
      <c r="DT289" s="1"/>
      <c r="DU289" s="1"/>
      <c r="DV289" s="1"/>
    </row>
    <row r="290" spans="2:126">
      <c r="B290" s="18"/>
      <c r="C290" s="19"/>
      <c r="D290" s="20"/>
      <c r="E290" s="17"/>
      <c r="F290" s="17"/>
      <c r="G290" s="17"/>
      <c r="H290" s="17"/>
      <c r="DO290" s="1"/>
      <c r="DP290" s="1"/>
      <c r="DQ290" s="1"/>
      <c r="DR290" s="1"/>
      <c r="DS290" s="1"/>
      <c r="DT290" s="1"/>
      <c r="DU290" s="1"/>
      <c r="DV290" s="1"/>
    </row>
    <row r="291" spans="2:126">
      <c r="B291" s="18"/>
      <c r="C291" s="19"/>
      <c r="D291" s="20"/>
      <c r="E291" s="17"/>
      <c r="F291" s="17"/>
      <c r="G291" s="17"/>
      <c r="H291" s="17"/>
      <c r="DO291" s="1"/>
      <c r="DP291" s="1"/>
      <c r="DQ291" s="1"/>
      <c r="DR291" s="1"/>
      <c r="DS291" s="1"/>
      <c r="DT291" s="1"/>
      <c r="DU291" s="1"/>
      <c r="DV291" s="1"/>
    </row>
    <row r="292" spans="2:126">
      <c r="B292" s="18"/>
      <c r="C292" s="19"/>
      <c r="D292" s="20"/>
      <c r="E292" s="17"/>
      <c r="F292" s="17"/>
      <c r="G292" s="17"/>
      <c r="H292" s="17"/>
      <c r="DO292" s="1"/>
      <c r="DP292" s="1"/>
      <c r="DQ292" s="1"/>
      <c r="DR292" s="1"/>
      <c r="DS292" s="1"/>
      <c r="DT292" s="1"/>
      <c r="DU292" s="1"/>
      <c r="DV292" s="1"/>
    </row>
    <row r="293" spans="2:126">
      <c r="B293" s="18"/>
      <c r="C293" s="19"/>
      <c r="D293" s="20"/>
      <c r="E293" s="17"/>
      <c r="F293" s="17"/>
      <c r="G293" s="17"/>
      <c r="H293" s="17"/>
      <c r="DO293" s="1"/>
      <c r="DP293" s="1"/>
      <c r="DQ293" s="1"/>
      <c r="DR293" s="1"/>
      <c r="DS293" s="1"/>
      <c r="DT293" s="1"/>
      <c r="DU293" s="1"/>
      <c r="DV293" s="1"/>
    </row>
    <row r="294" spans="2:126">
      <c r="B294" s="18"/>
      <c r="C294" s="19"/>
      <c r="D294" s="20"/>
      <c r="E294" s="17"/>
      <c r="F294" s="17"/>
      <c r="G294" s="17"/>
      <c r="H294" s="17"/>
      <c r="DO294" s="1"/>
      <c r="DP294" s="1"/>
      <c r="DQ294" s="1"/>
      <c r="DR294" s="1"/>
      <c r="DS294" s="1"/>
      <c r="DT294" s="1"/>
      <c r="DU294" s="1"/>
      <c r="DV294" s="1"/>
    </row>
    <row r="295" spans="2:126">
      <c r="B295" s="18"/>
      <c r="C295" s="19"/>
      <c r="D295" s="20"/>
      <c r="E295" s="17"/>
      <c r="F295" s="17"/>
      <c r="G295" s="17"/>
      <c r="H295" s="17"/>
      <c r="DO295" s="1"/>
      <c r="DP295" s="1"/>
      <c r="DQ295" s="1"/>
      <c r="DR295" s="1"/>
      <c r="DS295" s="1"/>
      <c r="DT295" s="1"/>
      <c r="DU295" s="1"/>
      <c r="DV295" s="1"/>
    </row>
    <row r="296" spans="2:126">
      <c r="B296" s="18"/>
      <c r="C296" s="19"/>
      <c r="D296" s="20"/>
      <c r="E296" s="17"/>
      <c r="F296" s="17"/>
      <c r="G296" s="17"/>
      <c r="H296" s="17"/>
      <c r="DO296" s="1"/>
      <c r="DP296" s="1"/>
      <c r="DQ296" s="1"/>
      <c r="DR296" s="1"/>
      <c r="DS296" s="1"/>
      <c r="DT296" s="1"/>
      <c r="DU296" s="1"/>
      <c r="DV296" s="1"/>
    </row>
    <row r="297" spans="2:126">
      <c r="B297" s="18"/>
      <c r="C297" s="19"/>
      <c r="D297" s="20"/>
      <c r="E297" s="17"/>
      <c r="F297" s="17"/>
      <c r="G297" s="17"/>
      <c r="H297" s="17"/>
      <c r="DO297" s="1"/>
      <c r="DP297" s="1"/>
      <c r="DQ297" s="1"/>
      <c r="DR297" s="1"/>
      <c r="DS297" s="1"/>
      <c r="DT297" s="1"/>
      <c r="DU297" s="1"/>
      <c r="DV297" s="1"/>
    </row>
    <row r="298" spans="2:126">
      <c r="B298" s="18"/>
      <c r="C298" s="19"/>
      <c r="D298" s="20"/>
      <c r="E298" s="17"/>
      <c r="F298" s="17"/>
      <c r="G298" s="17"/>
      <c r="H298" s="17"/>
      <c r="DO298" s="1"/>
      <c r="DP298" s="1"/>
      <c r="DQ298" s="1"/>
      <c r="DR298" s="1"/>
      <c r="DS298" s="1"/>
      <c r="DT298" s="1"/>
      <c r="DU298" s="1"/>
      <c r="DV298" s="1"/>
    </row>
    <row r="299" spans="2:126">
      <c r="B299" s="18"/>
      <c r="C299" s="19"/>
      <c r="D299" s="20"/>
      <c r="E299" s="17"/>
      <c r="F299" s="17"/>
      <c r="G299" s="17"/>
      <c r="H299" s="17"/>
      <c r="DO299" s="1"/>
      <c r="DP299" s="1"/>
      <c r="DQ299" s="1"/>
      <c r="DR299" s="1"/>
      <c r="DS299" s="1"/>
      <c r="DT299" s="1"/>
      <c r="DU299" s="1"/>
      <c r="DV299" s="1"/>
    </row>
    <row r="300" spans="2:126">
      <c r="B300" s="18"/>
      <c r="C300" s="19"/>
      <c r="D300" s="20"/>
      <c r="E300" s="17"/>
      <c r="F300" s="17"/>
      <c r="G300" s="17"/>
      <c r="H300" s="17"/>
      <c r="DO300" s="1"/>
      <c r="DP300" s="1"/>
      <c r="DQ300" s="1"/>
      <c r="DR300" s="1"/>
      <c r="DS300" s="1"/>
      <c r="DT300" s="1"/>
      <c r="DU300" s="1"/>
      <c r="DV300" s="1"/>
    </row>
    <row r="301" spans="2:126">
      <c r="B301" s="18"/>
      <c r="C301" s="19"/>
      <c r="D301" s="20"/>
      <c r="E301" s="17"/>
      <c r="F301" s="17"/>
      <c r="G301" s="17"/>
      <c r="H301" s="17"/>
      <c r="DO301" s="1"/>
      <c r="DP301" s="1"/>
      <c r="DQ301" s="1"/>
      <c r="DR301" s="1"/>
      <c r="DS301" s="1"/>
      <c r="DT301" s="1"/>
      <c r="DU301" s="1"/>
      <c r="DV301" s="1"/>
    </row>
    <row r="302" spans="2:126">
      <c r="B302" s="18"/>
      <c r="C302" s="19"/>
      <c r="D302" s="20"/>
      <c r="E302" s="17"/>
      <c r="F302" s="17"/>
      <c r="G302" s="17"/>
      <c r="H302" s="17"/>
      <c r="DO302" s="1"/>
      <c r="DP302" s="1"/>
      <c r="DQ302" s="1"/>
      <c r="DR302" s="1"/>
      <c r="DS302" s="1"/>
      <c r="DT302" s="1"/>
      <c r="DU302" s="1"/>
      <c r="DV302" s="1"/>
    </row>
    <row r="303" spans="2:126">
      <c r="B303" s="18"/>
      <c r="C303" s="19"/>
      <c r="D303" s="20"/>
      <c r="E303" s="17"/>
      <c r="F303" s="17"/>
      <c r="G303" s="17"/>
      <c r="H303" s="17"/>
      <c r="DO303" s="1"/>
      <c r="DP303" s="1"/>
      <c r="DQ303" s="1"/>
      <c r="DR303" s="1"/>
      <c r="DS303" s="1"/>
      <c r="DT303" s="1"/>
      <c r="DU303" s="1"/>
      <c r="DV303" s="1"/>
    </row>
    <row r="304" spans="2:126">
      <c r="B304" s="18"/>
      <c r="C304" s="19"/>
      <c r="D304" s="20"/>
      <c r="E304" s="17"/>
      <c r="F304" s="17"/>
      <c r="G304" s="17"/>
      <c r="H304" s="17"/>
      <c r="DO304" s="1"/>
      <c r="DP304" s="1"/>
      <c r="DQ304" s="1"/>
      <c r="DR304" s="1"/>
      <c r="DS304" s="1"/>
      <c r="DT304" s="1"/>
      <c r="DU304" s="1"/>
      <c r="DV304" s="1"/>
    </row>
    <row r="305" spans="2:126">
      <c r="B305" s="18"/>
      <c r="C305" s="19"/>
      <c r="D305" s="20"/>
      <c r="E305" s="17"/>
      <c r="F305" s="17"/>
      <c r="G305" s="17"/>
      <c r="H305" s="17"/>
      <c r="DO305" s="1"/>
      <c r="DP305" s="1"/>
      <c r="DQ305" s="1"/>
      <c r="DR305" s="1"/>
      <c r="DS305" s="1"/>
      <c r="DT305" s="1"/>
      <c r="DU305" s="1"/>
      <c r="DV305" s="1"/>
    </row>
    <row r="306" spans="2:126">
      <c r="B306" s="18"/>
      <c r="C306" s="19"/>
      <c r="D306" s="20"/>
      <c r="E306" s="17"/>
      <c r="F306" s="17"/>
      <c r="G306" s="17"/>
      <c r="H306" s="17"/>
      <c r="DO306" s="1"/>
      <c r="DP306" s="1"/>
      <c r="DQ306" s="1"/>
      <c r="DR306" s="1"/>
      <c r="DS306" s="1"/>
      <c r="DT306" s="1"/>
      <c r="DU306" s="1"/>
      <c r="DV306" s="1"/>
    </row>
    <row r="307" spans="2:126">
      <c r="B307" s="18"/>
      <c r="C307" s="19"/>
      <c r="D307" s="20"/>
      <c r="E307" s="17"/>
      <c r="F307" s="17"/>
      <c r="G307" s="17"/>
      <c r="H307" s="17"/>
      <c r="DO307" s="1"/>
      <c r="DP307" s="1"/>
      <c r="DQ307" s="1"/>
      <c r="DR307" s="1"/>
      <c r="DS307" s="1"/>
      <c r="DT307" s="1"/>
      <c r="DU307" s="1"/>
      <c r="DV307" s="1"/>
    </row>
    <row r="308" spans="2:126">
      <c r="B308" s="18"/>
      <c r="C308" s="19"/>
      <c r="D308" s="20"/>
      <c r="E308" s="17"/>
      <c r="F308" s="17"/>
      <c r="G308" s="17"/>
      <c r="H308" s="17"/>
      <c r="DO308" s="1"/>
      <c r="DP308" s="1"/>
      <c r="DQ308" s="1"/>
      <c r="DR308" s="1"/>
      <c r="DS308" s="1"/>
      <c r="DT308" s="1"/>
      <c r="DU308" s="1"/>
      <c r="DV308" s="1"/>
    </row>
    <row r="309" spans="2:126">
      <c r="B309" s="18"/>
      <c r="C309" s="19"/>
      <c r="D309" s="20"/>
      <c r="E309" s="17"/>
      <c r="F309" s="17"/>
      <c r="G309" s="17"/>
      <c r="H309" s="17"/>
      <c r="DO309" s="1"/>
      <c r="DP309" s="1"/>
      <c r="DQ309" s="1"/>
      <c r="DR309" s="1"/>
      <c r="DS309" s="1"/>
      <c r="DT309" s="1"/>
      <c r="DU309" s="1"/>
      <c r="DV309" s="1"/>
    </row>
    <row r="310" spans="2:126">
      <c r="B310" s="18"/>
      <c r="C310" s="19"/>
      <c r="D310" s="20"/>
      <c r="E310" s="17"/>
      <c r="F310" s="17"/>
      <c r="G310" s="17"/>
      <c r="H310" s="17"/>
      <c r="DO310" s="1"/>
      <c r="DP310" s="1"/>
      <c r="DQ310" s="1"/>
      <c r="DR310" s="1"/>
      <c r="DS310" s="1"/>
      <c r="DT310" s="1"/>
      <c r="DU310" s="1"/>
      <c r="DV310" s="1"/>
    </row>
    <row r="311" spans="2:126">
      <c r="B311" s="18"/>
      <c r="C311" s="19"/>
      <c r="D311" s="20"/>
      <c r="E311" s="17"/>
      <c r="F311" s="17"/>
      <c r="G311" s="17"/>
      <c r="H311" s="17"/>
      <c r="DO311" s="1"/>
      <c r="DP311" s="1"/>
      <c r="DQ311" s="1"/>
      <c r="DR311" s="1"/>
      <c r="DS311" s="1"/>
      <c r="DT311" s="1"/>
      <c r="DU311" s="1"/>
      <c r="DV311" s="1"/>
    </row>
    <row r="312" spans="2:126">
      <c r="B312" s="18"/>
      <c r="C312" s="19"/>
      <c r="D312" s="20"/>
      <c r="E312" s="17"/>
      <c r="F312" s="17"/>
      <c r="G312" s="17"/>
      <c r="H312" s="17"/>
      <c r="DO312" s="1"/>
      <c r="DP312" s="1"/>
      <c r="DQ312" s="1"/>
      <c r="DR312" s="1"/>
      <c r="DS312" s="1"/>
      <c r="DT312" s="1"/>
      <c r="DU312" s="1"/>
      <c r="DV312" s="1"/>
    </row>
    <row r="313" spans="2:126">
      <c r="B313" s="18"/>
      <c r="C313" s="19"/>
      <c r="D313" s="20"/>
      <c r="E313" s="17"/>
      <c r="F313" s="17"/>
      <c r="G313" s="17"/>
      <c r="H313" s="17"/>
      <c r="DO313" s="1"/>
      <c r="DP313" s="1"/>
      <c r="DQ313" s="1"/>
      <c r="DR313" s="1"/>
      <c r="DS313" s="1"/>
      <c r="DT313" s="1"/>
      <c r="DU313" s="1"/>
      <c r="DV313" s="1"/>
    </row>
    <row r="314" spans="2:126">
      <c r="B314" s="18"/>
      <c r="C314" s="19"/>
      <c r="D314" s="20"/>
      <c r="E314" s="17"/>
      <c r="F314" s="17"/>
      <c r="G314" s="17"/>
      <c r="H314" s="17"/>
      <c r="DO314" s="1"/>
      <c r="DP314" s="1"/>
      <c r="DQ314" s="1"/>
      <c r="DR314" s="1"/>
      <c r="DS314" s="1"/>
      <c r="DT314" s="1"/>
      <c r="DU314" s="1"/>
      <c r="DV314" s="1"/>
    </row>
    <row r="315" spans="2:126">
      <c r="B315" s="18"/>
      <c r="C315" s="19"/>
      <c r="D315" s="20"/>
      <c r="E315" s="17"/>
      <c r="F315" s="17"/>
      <c r="G315" s="17"/>
      <c r="H315" s="17"/>
      <c r="DO315" s="1"/>
      <c r="DP315" s="1"/>
      <c r="DQ315" s="1"/>
      <c r="DR315" s="1"/>
      <c r="DS315" s="1"/>
      <c r="DT315" s="1"/>
      <c r="DU315" s="1"/>
      <c r="DV315" s="1"/>
    </row>
    <row r="316" spans="2:126">
      <c r="B316" s="18"/>
      <c r="C316" s="19"/>
      <c r="D316" s="20"/>
      <c r="E316" s="17"/>
      <c r="F316" s="17"/>
      <c r="G316" s="17"/>
      <c r="H316" s="17"/>
      <c r="DO316" s="1"/>
      <c r="DP316" s="1"/>
      <c r="DQ316" s="1"/>
      <c r="DR316" s="1"/>
      <c r="DS316" s="1"/>
      <c r="DT316" s="1"/>
      <c r="DU316" s="1"/>
      <c r="DV316" s="1"/>
    </row>
    <row r="317" spans="2:126">
      <c r="B317" s="18"/>
      <c r="C317" s="19"/>
      <c r="D317" s="20"/>
      <c r="E317" s="17"/>
      <c r="F317" s="17"/>
      <c r="G317" s="17"/>
      <c r="H317" s="17"/>
      <c r="DO317" s="1"/>
      <c r="DP317" s="1"/>
      <c r="DQ317" s="1"/>
      <c r="DR317" s="1"/>
      <c r="DS317" s="1"/>
      <c r="DT317" s="1"/>
      <c r="DU317" s="1"/>
      <c r="DV317" s="1"/>
    </row>
    <row r="318" spans="2:126">
      <c r="B318" s="18"/>
      <c r="C318" s="19"/>
      <c r="D318" s="20"/>
      <c r="E318" s="17"/>
      <c r="F318" s="17"/>
      <c r="G318" s="17"/>
      <c r="H318" s="17"/>
      <c r="DO318" s="1"/>
      <c r="DP318" s="1"/>
      <c r="DQ318" s="1"/>
      <c r="DR318" s="1"/>
      <c r="DS318" s="1"/>
      <c r="DT318" s="1"/>
      <c r="DU318" s="1"/>
      <c r="DV318" s="1"/>
    </row>
    <row r="319" spans="2:126">
      <c r="B319" s="18"/>
      <c r="C319" s="19"/>
      <c r="D319" s="20"/>
      <c r="E319" s="17"/>
      <c r="F319" s="17"/>
      <c r="G319" s="17"/>
      <c r="H319" s="17"/>
      <c r="DO319" s="1"/>
      <c r="DP319" s="1"/>
      <c r="DQ319" s="1"/>
      <c r="DR319" s="1"/>
      <c r="DS319" s="1"/>
      <c r="DT319" s="1"/>
      <c r="DU319" s="1"/>
      <c r="DV319" s="1"/>
    </row>
    <row r="320" spans="2:126">
      <c r="B320" s="18"/>
      <c r="C320" s="19"/>
      <c r="D320" s="20"/>
      <c r="E320" s="17"/>
      <c r="F320" s="17"/>
      <c r="G320" s="17"/>
      <c r="H320" s="17"/>
      <c r="DO320" s="1"/>
      <c r="DP320" s="1"/>
      <c r="DQ320" s="1"/>
      <c r="DR320" s="1"/>
      <c r="DS320" s="1"/>
      <c r="DT320" s="1"/>
      <c r="DU320" s="1"/>
      <c r="DV320" s="1"/>
    </row>
    <row r="321" spans="2:126">
      <c r="B321" s="18"/>
      <c r="C321" s="19"/>
      <c r="D321" s="20"/>
      <c r="E321" s="17"/>
      <c r="F321" s="17"/>
      <c r="G321" s="17"/>
      <c r="H321" s="17"/>
      <c r="DO321" s="1"/>
      <c r="DP321" s="1"/>
      <c r="DQ321" s="1"/>
      <c r="DR321" s="1"/>
      <c r="DS321" s="1"/>
      <c r="DT321" s="1"/>
      <c r="DU321" s="1"/>
      <c r="DV321" s="1"/>
    </row>
    <row r="322" spans="2:126">
      <c r="B322" s="18"/>
      <c r="C322" s="19"/>
      <c r="D322" s="20"/>
      <c r="E322" s="17"/>
      <c r="F322" s="17"/>
      <c r="G322" s="17"/>
      <c r="H322" s="17"/>
      <c r="DO322" s="1"/>
      <c r="DP322" s="1"/>
      <c r="DQ322" s="1"/>
      <c r="DR322" s="1"/>
      <c r="DS322" s="1"/>
      <c r="DT322" s="1"/>
      <c r="DU322" s="1"/>
      <c r="DV322" s="1"/>
    </row>
    <row r="323" spans="2:126">
      <c r="B323" s="18"/>
      <c r="C323" s="19"/>
      <c r="D323" s="20"/>
      <c r="E323" s="17"/>
      <c r="F323" s="17"/>
      <c r="G323" s="17"/>
      <c r="H323" s="17"/>
      <c r="DO323" s="1"/>
      <c r="DP323" s="1"/>
      <c r="DQ323" s="1"/>
      <c r="DR323" s="1"/>
      <c r="DS323" s="1"/>
      <c r="DT323" s="1"/>
      <c r="DU323" s="1"/>
      <c r="DV323" s="1"/>
    </row>
    <row r="324" spans="2:126">
      <c r="B324" s="18"/>
      <c r="C324" s="19"/>
      <c r="D324" s="20"/>
      <c r="E324" s="17"/>
      <c r="F324" s="17"/>
      <c r="G324" s="17"/>
      <c r="H324" s="17"/>
      <c r="DO324" s="1"/>
      <c r="DP324" s="1"/>
      <c r="DQ324" s="1"/>
      <c r="DR324" s="1"/>
      <c r="DS324" s="1"/>
      <c r="DT324" s="1"/>
      <c r="DU324" s="1"/>
      <c r="DV324" s="1"/>
    </row>
    <row r="325" spans="2:126">
      <c r="B325" s="18"/>
      <c r="C325" s="19"/>
      <c r="D325" s="20"/>
      <c r="E325" s="17"/>
      <c r="F325" s="17"/>
      <c r="G325" s="17"/>
      <c r="H325" s="17"/>
      <c r="DO325" s="1"/>
      <c r="DP325" s="1"/>
      <c r="DQ325" s="1"/>
      <c r="DR325" s="1"/>
      <c r="DS325" s="1"/>
      <c r="DT325" s="1"/>
      <c r="DU325" s="1"/>
      <c r="DV325" s="1"/>
    </row>
    <row r="326" spans="2:126">
      <c r="B326" s="18"/>
      <c r="C326" s="19"/>
      <c r="D326" s="20"/>
      <c r="E326" s="17"/>
      <c r="F326" s="17"/>
      <c r="G326" s="17"/>
      <c r="H326" s="17"/>
      <c r="DO326" s="1"/>
      <c r="DP326" s="1"/>
      <c r="DQ326" s="1"/>
      <c r="DR326" s="1"/>
      <c r="DS326" s="1"/>
      <c r="DT326" s="1"/>
      <c r="DU326" s="1"/>
      <c r="DV326" s="1"/>
    </row>
    <row r="327" spans="2:126">
      <c r="B327" s="18"/>
      <c r="C327" s="19"/>
      <c r="D327" s="20"/>
      <c r="E327" s="17"/>
      <c r="F327" s="17"/>
      <c r="G327" s="17"/>
      <c r="H327" s="17"/>
      <c r="DO327" s="1"/>
      <c r="DP327" s="1"/>
      <c r="DQ327" s="1"/>
      <c r="DR327" s="1"/>
      <c r="DS327" s="1"/>
      <c r="DT327" s="1"/>
      <c r="DU327" s="1"/>
      <c r="DV327" s="1"/>
    </row>
    <row r="328" spans="2:126">
      <c r="B328" s="18"/>
      <c r="C328" s="19"/>
      <c r="D328" s="20"/>
      <c r="E328" s="17"/>
      <c r="F328" s="17"/>
      <c r="G328" s="17"/>
      <c r="H328" s="17"/>
      <c r="DO328" s="1"/>
      <c r="DP328" s="1"/>
      <c r="DQ328" s="1"/>
      <c r="DR328" s="1"/>
      <c r="DS328" s="1"/>
      <c r="DT328" s="1"/>
      <c r="DU328" s="1"/>
      <c r="DV328" s="1"/>
    </row>
    <row r="329" spans="2:126">
      <c r="B329" s="18"/>
      <c r="C329" s="19"/>
      <c r="D329" s="20"/>
      <c r="E329" s="17"/>
      <c r="F329" s="17"/>
      <c r="G329" s="17"/>
      <c r="H329" s="17"/>
      <c r="DO329" s="1"/>
      <c r="DP329" s="1"/>
      <c r="DQ329" s="1"/>
      <c r="DR329" s="1"/>
      <c r="DS329" s="1"/>
      <c r="DT329" s="1"/>
      <c r="DU329" s="1"/>
      <c r="DV329" s="1"/>
    </row>
    <row r="330" spans="2:126">
      <c r="B330" s="18"/>
      <c r="C330" s="19"/>
      <c r="D330" s="20"/>
      <c r="E330" s="17"/>
      <c r="F330" s="17"/>
      <c r="G330" s="17"/>
      <c r="H330" s="17"/>
      <c r="DO330" s="1"/>
      <c r="DP330" s="1"/>
      <c r="DQ330" s="1"/>
      <c r="DR330" s="1"/>
      <c r="DS330" s="1"/>
      <c r="DT330" s="1"/>
      <c r="DU330" s="1"/>
      <c r="DV330" s="1"/>
    </row>
    <row r="331" spans="2:126">
      <c r="B331" s="18"/>
      <c r="C331" s="19"/>
      <c r="D331" s="20"/>
      <c r="E331" s="17"/>
      <c r="F331" s="17"/>
      <c r="G331" s="17"/>
      <c r="H331" s="17"/>
      <c r="DO331" s="1"/>
      <c r="DP331" s="1"/>
      <c r="DQ331" s="1"/>
      <c r="DR331" s="1"/>
      <c r="DS331" s="1"/>
      <c r="DT331" s="1"/>
      <c r="DU331" s="1"/>
      <c r="DV331" s="1"/>
    </row>
    <row r="332" spans="2:126">
      <c r="B332" s="21"/>
      <c r="C332" s="21"/>
      <c r="D332" s="21"/>
      <c r="DO332" s="1"/>
      <c r="DP332" s="1"/>
      <c r="DQ332" s="1"/>
      <c r="DR332" s="1"/>
      <c r="DS332" s="1"/>
      <c r="DT332" s="1"/>
      <c r="DU332" s="1"/>
      <c r="DV332" s="1"/>
    </row>
    <row r="333" spans="2:126">
      <c r="B333" s="21"/>
      <c r="C333" s="21"/>
      <c r="D333" s="21"/>
      <c r="DO333" s="1"/>
      <c r="DP333" s="1"/>
      <c r="DQ333" s="1"/>
      <c r="DR333" s="1"/>
      <c r="DS333" s="1"/>
      <c r="DT333" s="1"/>
      <c r="DU333" s="1"/>
      <c r="DV333" s="1"/>
    </row>
    <row r="334" spans="2:126">
      <c r="B334" s="21"/>
      <c r="C334" s="21"/>
      <c r="D334" s="21"/>
      <c r="DO334" s="1"/>
      <c r="DP334" s="1"/>
      <c r="DQ334" s="1"/>
      <c r="DR334" s="1"/>
      <c r="DS334" s="1"/>
      <c r="DT334" s="1"/>
      <c r="DU334" s="1"/>
      <c r="DV334" s="1"/>
    </row>
    <row r="335" spans="2:126">
      <c r="B335" s="21"/>
      <c r="C335" s="21"/>
      <c r="D335" s="21"/>
      <c r="DO335" s="1"/>
      <c r="DP335" s="1"/>
      <c r="DQ335" s="1"/>
      <c r="DR335" s="1"/>
      <c r="DS335" s="1"/>
      <c r="DT335" s="1"/>
      <c r="DU335" s="1"/>
      <c r="DV335" s="1"/>
    </row>
    <row r="336" spans="2:126">
      <c r="B336" s="21"/>
      <c r="C336" s="21"/>
      <c r="D336" s="21"/>
      <c r="DO336" s="1"/>
      <c r="DP336" s="1"/>
      <c r="DQ336" s="1"/>
      <c r="DR336" s="1"/>
      <c r="DS336" s="1"/>
      <c r="DT336" s="1"/>
      <c r="DU336" s="1"/>
      <c r="DV336" s="1"/>
    </row>
    <row r="337" spans="2:126">
      <c r="B337" s="21"/>
      <c r="C337" s="21"/>
      <c r="D337" s="21"/>
      <c r="DO337" s="1"/>
      <c r="DP337" s="1"/>
      <c r="DQ337" s="1"/>
      <c r="DR337" s="1"/>
      <c r="DS337" s="1"/>
      <c r="DT337" s="1"/>
      <c r="DU337" s="1"/>
      <c r="DV337" s="1"/>
    </row>
    <row r="338" spans="2:126">
      <c r="B338" s="21"/>
      <c r="C338" s="21"/>
      <c r="D338" s="21"/>
      <c r="DO338" s="1"/>
      <c r="DP338" s="1"/>
      <c r="DQ338" s="1"/>
      <c r="DR338" s="1"/>
      <c r="DS338" s="1"/>
      <c r="DT338" s="1"/>
      <c r="DU338" s="1"/>
      <c r="DV338" s="1"/>
    </row>
    <row r="339" spans="2:126">
      <c r="B339" s="21"/>
      <c r="C339" s="21"/>
      <c r="D339" s="21"/>
      <c r="DO339" s="1"/>
      <c r="DP339" s="1"/>
      <c r="DQ339" s="1"/>
      <c r="DR339" s="1"/>
      <c r="DS339" s="1"/>
      <c r="DT339" s="1"/>
      <c r="DU339" s="1"/>
      <c r="DV339" s="1"/>
    </row>
    <row r="340" spans="2:126">
      <c r="B340" s="21"/>
      <c r="C340" s="21"/>
      <c r="D340" s="21"/>
      <c r="DO340" s="1"/>
      <c r="DP340" s="1"/>
      <c r="DQ340" s="1"/>
      <c r="DR340" s="1"/>
      <c r="DS340" s="1"/>
      <c r="DT340" s="1"/>
      <c r="DU340" s="1"/>
      <c r="DV340" s="1"/>
    </row>
    <row r="341" spans="2:126">
      <c r="B341" s="21"/>
      <c r="C341" s="21"/>
      <c r="D341" s="21"/>
      <c r="DO341" s="1"/>
      <c r="DP341" s="1"/>
      <c r="DQ341" s="1"/>
      <c r="DR341" s="1"/>
      <c r="DS341" s="1"/>
      <c r="DT341" s="1"/>
      <c r="DU341" s="1"/>
      <c r="DV341" s="1"/>
    </row>
    <row r="342" spans="2:126">
      <c r="B342" s="21"/>
      <c r="C342" s="21"/>
      <c r="D342" s="21"/>
      <c r="DO342" s="1"/>
      <c r="DP342" s="1"/>
      <c r="DQ342" s="1"/>
      <c r="DR342" s="1"/>
      <c r="DS342" s="1"/>
      <c r="DT342" s="1"/>
      <c r="DU342" s="1"/>
      <c r="DV342" s="1"/>
    </row>
    <row r="343" spans="2:126">
      <c r="B343" s="21"/>
      <c r="C343" s="21"/>
      <c r="D343" s="21"/>
      <c r="DO343" s="1"/>
      <c r="DP343" s="1"/>
      <c r="DQ343" s="1"/>
      <c r="DR343" s="1"/>
      <c r="DS343" s="1"/>
      <c r="DT343" s="1"/>
      <c r="DU343" s="1"/>
      <c r="DV343" s="1"/>
    </row>
    <row r="344" spans="2:126">
      <c r="B344" s="21"/>
      <c r="C344" s="21"/>
      <c r="D344" s="21"/>
      <c r="DO344" s="1"/>
      <c r="DP344" s="1"/>
      <c r="DQ344" s="1"/>
      <c r="DR344" s="1"/>
      <c r="DS344" s="1"/>
      <c r="DT344" s="1"/>
      <c r="DU344" s="1"/>
      <c r="DV344" s="1"/>
    </row>
    <row r="345" spans="2:126">
      <c r="B345" s="21"/>
      <c r="C345" s="21"/>
      <c r="D345" s="21"/>
      <c r="DO345" s="1"/>
      <c r="DP345" s="1"/>
      <c r="DQ345" s="1"/>
      <c r="DR345" s="1"/>
      <c r="DS345" s="1"/>
      <c r="DT345" s="1"/>
      <c r="DU345" s="1"/>
      <c r="DV345" s="1"/>
    </row>
    <row r="346" spans="2:126">
      <c r="B346" s="21"/>
      <c r="C346" s="21"/>
      <c r="D346" s="21"/>
      <c r="DO346" s="1"/>
      <c r="DP346" s="1"/>
      <c r="DQ346" s="1"/>
      <c r="DR346" s="1"/>
      <c r="DS346" s="1"/>
      <c r="DT346" s="1"/>
      <c r="DU346" s="1"/>
      <c r="DV346" s="1"/>
    </row>
    <row r="347" spans="2:126">
      <c r="B347" s="21"/>
      <c r="C347" s="21"/>
      <c r="D347" s="21"/>
      <c r="DO347" s="1"/>
      <c r="DP347" s="1"/>
      <c r="DQ347" s="1"/>
      <c r="DR347" s="1"/>
      <c r="DS347" s="1"/>
      <c r="DT347" s="1"/>
      <c r="DU347" s="1"/>
      <c r="DV347" s="1"/>
    </row>
    <row r="348" spans="2:126">
      <c r="B348" s="21"/>
      <c r="C348" s="21"/>
      <c r="D348" s="21"/>
      <c r="DO348" s="1"/>
      <c r="DP348" s="1"/>
      <c r="DQ348" s="1"/>
      <c r="DR348" s="1"/>
      <c r="DS348" s="1"/>
      <c r="DT348" s="1"/>
      <c r="DU348" s="1"/>
      <c r="DV348" s="1"/>
    </row>
    <row r="349" spans="2:126">
      <c r="B349" s="21"/>
      <c r="C349" s="21"/>
      <c r="D349" s="21"/>
      <c r="DO349" s="1"/>
      <c r="DP349" s="1"/>
      <c r="DQ349" s="1"/>
      <c r="DR349" s="1"/>
      <c r="DS349" s="1"/>
      <c r="DT349" s="1"/>
      <c r="DU349" s="1"/>
      <c r="DV349" s="1"/>
    </row>
    <row r="350" spans="2:126">
      <c r="B350" s="21"/>
      <c r="C350" s="21"/>
      <c r="D350" s="21"/>
      <c r="DO350" s="1"/>
      <c r="DP350" s="1"/>
      <c r="DQ350" s="1"/>
      <c r="DR350" s="1"/>
      <c r="DS350" s="1"/>
      <c r="DT350" s="1"/>
      <c r="DU350" s="1"/>
      <c r="DV350" s="1"/>
    </row>
    <row r="351" spans="2:126">
      <c r="B351" s="21"/>
      <c r="C351" s="21"/>
      <c r="D351" s="21"/>
      <c r="DO351" s="1"/>
      <c r="DP351" s="1"/>
      <c r="DQ351" s="1"/>
      <c r="DR351" s="1"/>
      <c r="DS351" s="1"/>
      <c r="DT351" s="1"/>
      <c r="DU351" s="1"/>
      <c r="DV351" s="1"/>
    </row>
    <row r="352" spans="2:126">
      <c r="B352" s="21"/>
      <c r="C352" s="21"/>
      <c r="D352" s="21"/>
      <c r="DO352" s="1"/>
      <c r="DP352" s="1"/>
      <c r="DQ352" s="1"/>
      <c r="DR352" s="1"/>
      <c r="DS352" s="1"/>
      <c r="DT352" s="1"/>
      <c r="DU352" s="1"/>
      <c r="DV352" s="1"/>
    </row>
    <row r="353" spans="2:126">
      <c r="B353" s="21"/>
      <c r="C353" s="21"/>
      <c r="D353" s="21"/>
      <c r="DO353" s="1"/>
      <c r="DP353" s="1"/>
      <c r="DQ353" s="1"/>
      <c r="DR353" s="1"/>
      <c r="DS353" s="1"/>
      <c r="DT353" s="1"/>
      <c r="DU353" s="1"/>
      <c r="DV353" s="1"/>
    </row>
    <row r="354" spans="2:126">
      <c r="B354" s="21"/>
      <c r="C354" s="21"/>
      <c r="D354" s="21"/>
      <c r="DO354" s="1"/>
      <c r="DP354" s="1"/>
      <c r="DQ354" s="1"/>
      <c r="DR354" s="1"/>
      <c r="DS354" s="1"/>
      <c r="DT354" s="1"/>
      <c r="DU354" s="1"/>
      <c r="DV354" s="1"/>
    </row>
    <row r="355" spans="2:126">
      <c r="B355" s="21"/>
      <c r="C355" s="21"/>
      <c r="D355" s="21"/>
      <c r="DO355" s="1"/>
      <c r="DP355" s="1"/>
      <c r="DQ355" s="1"/>
      <c r="DR355" s="1"/>
      <c r="DS355" s="1"/>
      <c r="DT355" s="1"/>
      <c r="DU355" s="1"/>
      <c r="DV355" s="1"/>
    </row>
    <row r="356" spans="2:126">
      <c r="B356" s="21"/>
      <c r="C356" s="21"/>
      <c r="D356" s="21"/>
      <c r="DO356" s="1"/>
      <c r="DP356" s="1"/>
      <c r="DQ356" s="1"/>
      <c r="DR356" s="1"/>
      <c r="DS356" s="1"/>
      <c r="DT356" s="1"/>
      <c r="DU356" s="1"/>
      <c r="DV356" s="1"/>
    </row>
    <row r="357" spans="2:126">
      <c r="B357" s="21"/>
      <c r="C357" s="21"/>
      <c r="D357" s="21"/>
      <c r="DO357" s="1"/>
      <c r="DP357" s="1"/>
      <c r="DQ357" s="1"/>
      <c r="DR357" s="1"/>
      <c r="DS357" s="1"/>
      <c r="DT357" s="1"/>
      <c r="DU357" s="1"/>
      <c r="DV357" s="1"/>
    </row>
    <row r="358" spans="2:126">
      <c r="B358" s="21"/>
      <c r="C358" s="21"/>
      <c r="D358" s="21"/>
      <c r="DO358" s="1"/>
      <c r="DP358" s="1"/>
      <c r="DQ358" s="1"/>
      <c r="DR358" s="1"/>
      <c r="DS358" s="1"/>
      <c r="DT358" s="1"/>
      <c r="DU358" s="1"/>
      <c r="DV358" s="1"/>
    </row>
    <row r="359" spans="2:126">
      <c r="B359" s="21"/>
      <c r="C359" s="21"/>
      <c r="D359" s="21"/>
      <c r="DO359" s="1"/>
      <c r="DP359" s="1"/>
      <c r="DQ359" s="1"/>
      <c r="DR359" s="1"/>
      <c r="DS359" s="1"/>
      <c r="DT359" s="1"/>
      <c r="DU359" s="1"/>
      <c r="DV359" s="1"/>
    </row>
    <row r="360" spans="2:126">
      <c r="B360" s="21"/>
      <c r="C360" s="21"/>
      <c r="D360" s="21"/>
      <c r="DO360" s="1"/>
      <c r="DP360" s="1"/>
      <c r="DQ360" s="1"/>
      <c r="DR360" s="1"/>
      <c r="DS360" s="1"/>
      <c r="DT360" s="1"/>
      <c r="DU360" s="1"/>
      <c r="DV360" s="1"/>
    </row>
    <row r="361" spans="2:126">
      <c r="B361" s="21"/>
      <c r="C361" s="21"/>
      <c r="D361" s="21"/>
      <c r="DO361" s="1"/>
      <c r="DP361" s="1"/>
      <c r="DQ361" s="1"/>
      <c r="DR361" s="1"/>
      <c r="DS361" s="1"/>
      <c r="DT361" s="1"/>
      <c r="DU361" s="1"/>
      <c r="DV361" s="1"/>
    </row>
    <row r="362" spans="2:126">
      <c r="B362" s="21"/>
      <c r="C362" s="21"/>
      <c r="D362" s="21"/>
      <c r="DO362" s="1"/>
      <c r="DP362" s="1"/>
      <c r="DQ362" s="1"/>
      <c r="DR362" s="1"/>
      <c r="DS362" s="1"/>
      <c r="DT362" s="1"/>
      <c r="DU362" s="1"/>
      <c r="DV362" s="1"/>
    </row>
    <row r="363" spans="2:126">
      <c r="B363" s="21"/>
      <c r="C363" s="21"/>
      <c r="D363" s="21"/>
      <c r="DO363" s="1"/>
      <c r="DP363" s="1"/>
      <c r="DQ363" s="1"/>
      <c r="DR363" s="1"/>
      <c r="DS363" s="1"/>
      <c r="DT363" s="1"/>
      <c r="DU363" s="1"/>
      <c r="DV363" s="1"/>
    </row>
    <row r="364" spans="2:126">
      <c r="B364" s="21"/>
      <c r="C364" s="21"/>
      <c r="D364" s="21"/>
      <c r="DO364" s="1"/>
      <c r="DP364" s="1"/>
      <c r="DQ364" s="1"/>
      <c r="DR364" s="1"/>
      <c r="DS364" s="1"/>
      <c r="DT364" s="1"/>
      <c r="DU364" s="1"/>
      <c r="DV364" s="1"/>
    </row>
    <row r="365" spans="2:126">
      <c r="B365" s="21"/>
      <c r="C365" s="21"/>
      <c r="D365" s="21"/>
      <c r="DO365" s="1"/>
      <c r="DP365" s="1"/>
      <c r="DQ365" s="1"/>
      <c r="DR365" s="1"/>
      <c r="DS365" s="1"/>
      <c r="DT365" s="1"/>
      <c r="DU365" s="1"/>
      <c r="DV365" s="1"/>
    </row>
    <row r="366" spans="2:126">
      <c r="B366" s="21"/>
      <c r="C366" s="21"/>
      <c r="D366" s="21"/>
      <c r="DO366" s="1"/>
      <c r="DP366" s="1"/>
      <c r="DQ366" s="1"/>
      <c r="DR366" s="1"/>
      <c r="DS366" s="1"/>
      <c r="DT366" s="1"/>
      <c r="DU366" s="1"/>
      <c r="DV366" s="1"/>
    </row>
    <row r="367" spans="2:126">
      <c r="B367" s="21"/>
      <c r="C367" s="21"/>
      <c r="D367" s="21"/>
      <c r="DO367" s="1"/>
      <c r="DP367" s="1"/>
      <c r="DQ367" s="1"/>
      <c r="DR367" s="1"/>
      <c r="DS367" s="1"/>
      <c r="DT367" s="1"/>
      <c r="DU367" s="1"/>
      <c r="DV367" s="1"/>
    </row>
    <row r="368" spans="2:126">
      <c r="B368" s="21"/>
      <c r="C368" s="21"/>
      <c r="D368" s="21"/>
      <c r="DO368" s="1"/>
      <c r="DP368" s="1"/>
      <c r="DQ368" s="1"/>
      <c r="DR368" s="1"/>
      <c r="DS368" s="1"/>
      <c r="DT368" s="1"/>
      <c r="DU368" s="1"/>
      <c r="DV368" s="1"/>
    </row>
    <row r="369" spans="2:126">
      <c r="B369" s="21"/>
      <c r="C369" s="21"/>
      <c r="D369" s="21"/>
      <c r="DO369" s="1"/>
      <c r="DP369" s="1"/>
      <c r="DQ369" s="1"/>
      <c r="DR369" s="1"/>
      <c r="DS369" s="1"/>
      <c r="DT369" s="1"/>
      <c r="DU369" s="1"/>
      <c r="DV369" s="1"/>
    </row>
    <row r="370" spans="2:126">
      <c r="B370" s="21"/>
      <c r="C370" s="21"/>
      <c r="D370" s="21"/>
      <c r="DO370" s="1"/>
      <c r="DP370" s="1"/>
      <c r="DQ370" s="1"/>
      <c r="DR370" s="1"/>
      <c r="DS370" s="1"/>
      <c r="DT370" s="1"/>
      <c r="DU370" s="1"/>
      <c r="DV370" s="1"/>
    </row>
    <row r="371" spans="2:126">
      <c r="B371" s="21"/>
      <c r="C371" s="21"/>
      <c r="D371" s="21"/>
      <c r="DO371" s="1"/>
      <c r="DP371" s="1"/>
      <c r="DQ371" s="1"/>
      <c r="DR371" s="1"/>
      <c r="DS371" s="1"/>
      <c r="DT371" s="1"/>
      <c r="DU371" s="1"/>
      <c r="DV371" s="1"/>
    </row>
    <row r="372" spans="2:126">
      <c r="B372" s="21"/>
      <c r="C372" s="21"/>
      <c r="D372" s="21"/>
      <c r="DO372" s="1"/>
      <c r="DP372" s="1"/>
      <c r="DQ372" s="1"/>
      <c r="DR372" s="1"/>
      <c r="DS372" s="1"/>
      <c r="DT372" s="1"/>
      <c r="DU372" s="1"/>
      <c r="DV372" s="1"/>
    </row>
    <row r="373" spans="2:126">
      <c r="B373" s="21"/>
      <c r="C373" s="21"/>
      <c r="D373" s="21"/>
      <c r="DO373" s="1"/>
      <c r="DP373" s="1"/>
      <c r="DQ373" s="1"/>
      <c r="DR373" s="1"/>
      <c r="DS373" s="1"/>
      <c r="DT373" s="1"/>
      <c r="DU373" s="1"/>
      <c r="DV373" s="1"/>
    </row>
    <row r="374" spans="2:126">
      <c r="B374" s="21"/>
      <c r="C374" s="21"/>
      <c r="D374" s="21"/>
      <c r="DO374" s="1"/>
      <c r="DP374" s="1"/>
      <c r="DQ374" s="1"/>
      <c r="DR374" s="1"/>
      <c r="DS374" s="1"/>
      <c r="DT374" s="1"/>
      <c r="DU374" s="1"/>
      <c r="DV374" s="1"/>
    </row>
    <row r="375" spans="2:126">
      <c r="B375" s="21"/>
      <c r="C375" s="21"/>
      <c r="D375" s="21"/>
      <c r="DO375" s="1"/>
      <c r="DP375" s="1"/>
      <c r="DQ375" s="1"/>
      <c r="DR375" s="1"/>
      <c r="DS375" s="1"/>
      <c r="DT375" s="1"/>
      <c r="DU375" s="1"/>
      <c r="DV375" s="1"/>
    </row>
    <row r="376" spans="2:126">
      <c r="B376" s="21"/>
      <c r="C376" s="21"/>
      <c r="D376" s="21"/>
      <c r="DO376" s="1"/>
      <c r="DP376" s="1"/>
      <c r="DQ376" s="1"/>
      <c r="DR376" s="1"/>
      <c r="DS376" s="1"/>
      <c r="DT376" s="1"/>
      <c r="DU376" s="1"/>
      <c r="DV376" s="1"/>
    </row>
    <row r="377" spans="2:126">
      <c r="B377" s="21"/>
      <c r="C377" s="21"/>
      <c r="D377" s="21"/>
      <c r="DO377" s="1"/>
      <c r="DP377" s="1"/>
      <c r="DQ377" s="1"/>
      <c r="DR377" s="1"/>
      <c r="DS377" s="1"/>
      <c r="DT377" s="1"/>
      <c r="DU377" s="1"/>
      <c r="DV377" s="1"/>
    </row>
    <row r="378" spans="2:126">
      <c r="B378" s="21"/>
      <c r="C378" s="21"/>
      <c r="D378" s="21"/>
      <c r="DO378" s="1"/>
      <c r="DP378" s="1"/>
      <c r="DQ378" s="1"/>
      <c r="DR378" s="1"/>
      <c r="DS378" s="1"/>
      <c r="DT378" s="1"/>
      <c r="DU378" s="1"/>
      <c r="DV378" s="1"/>
    </row>
    <row r="379" spans="2:126">
      <c r="B379" s="21"/>
      <c r="C379" s="21"/>
      <c r="D379" s="21"/>
      <c r="DO379" s="1"/>
      <c r="DP379" s="1"/>
      <c r="DQ379" s="1"/>
      <c r="DR379" s="1"/>
      <c r="DS379" s="1"/>
      <c r="DT379" s="1"/>
      <c r="DU379" s="1"/>
      <c r="DV379" s="1"/>
    </row>
    <row r="380" spans="2:126">
      <c r="B380" s="21"/>
      <c r="C380" s="21"/>
      <c r="D380" s="21"/>
      <c r="DO380" s="1"/>
      <c r="DP380" s="1"/>
      <c r="DQ380" s="1"/>
      <c r="DR380" s="1"/>
      <c r="DS380" s="1"/>
      <c r="DT380" s="1"/>
      <c r="DU380" s="1"/>
      <c r="DV380" s="1"/>
    </row>
    <row r="381" spans="2:126">
      <c r="B381" s="21"/>
      <c r="C381" s="21"/>
      <c r="D381" s="21"/>
      <c r="DO381" s="1"/>
      <c r="DP381" s="1"/>
      <c r="DQ381" s="1"/>
      <c r="DR381" s="1"/>
      <c r="DS381" s="1"/>
      <c r="DT381" s="1"/>
      <c r="DU381" s="1"/>
      <c r="DV381" s="1"/>
    </row>
    <row r="382" spans="2:126">
      <c r="B382" s="21"/>
      <c r="C382" s="21"/>
      <c r="D382" s="21"/>
      <c r="DO382" s="1"/>
      <c r="DP382" s="1"/>
      <c r="DQ382" s="1"/>
      <c r="DR382" s="1"/>
      <c r="DS382" s="1"/>
      <c r="DT382" s="1"/>
      <c r="DU382" s="1"/>
      <c r="DV382" s="1"/>
    </row>
    <row r="383" spans="2:126">
      <c r="B383" s="21"/>
      <c r="C383" s="21"/>
      <c r="D383" s="21"/>
      <c r="DO383" s="1"/>
      <c r="DP383" s="1"/>
      <c r="DQ383" s="1"/>
      <c r="DR383" s="1"/>
      <c r="DS383" s="1"/>
      <c r="DT383" s="1"/>
      <c r="DU383" s="1"/>
      <c r="DV383" s="1"/>
    </row>
    <row r="384" spans="2:126">
      <c r="B384" s="21"/>
      <c r="C384" s="21"/>
      <c r="D384" s="21"/>
      <c r="DO384" s="1"/>
      <c r="DP384" s="1"/>
      <c r="DQ384" s="1"/>
      <c r="DR384" s="1"/>
      <c r="DS384" s="1"/>
      <c r="DT384" s="1"/>
      <c r="DU384" s="1"/>
      <c r="DV384" s="1"/>
    </row>
    <row r="385" spans="2:126">
      <c r="B385" s="21"/>
      <c r="C385" s="21"/>
      <c r="D385" s="21"/>
      <c r="DO385" s="1"/>
      <c r="DP385" s="1"/>
      <c r="DQ385" s="1"/>
      <c r="DR385" s="1"/>
      <c r="DS385" s="1"/>
      <c r="DT385" s="1"/>
      <c r="DU385" s="1"/>
      <c r="DV385" s="1"/>
    </row>
    <row r="386" spans="2:126">
      <c r="B386" s="21"/>
      <c r="C386" s="21"/>
      <c r="D386" s="21"/>
      <c r="DO386" s="1"/>
      <c r="DP386" s="1"/>
      <c r="DQ386" s="1"/>
      <c r="DR386" s="1"/>
      <c r="DS386" s="1"/>
      <c r="DT386" s="1"/>
      <c r="DU386" s="1"/>
      <c r="DV386" s="1"/>
    </row>
    <row r="387" spans="2:126">
      <c r="B387" s="21"/>
      <c r="C387" s="21"/>
      <c r="D387" s="21"/>
      <c r="DO387" s="1"/>
      <c r="DP387" s="1"/>
      <c r="DQ387" s="1"/>
      <c r="DR387" s="1"/>
      <c r="DS387" s="1"/>
      <c r="DT387" s="1"/>
      <c r="DU387" s="1"/>
      <c r="DV387" s="1"/>
    </row>
    <row r="388" spans="2:126">
      <c r="B388" s="21"/>
      <c r="C388" s="21"/>
      <c r="D388" s="21"/>
      <c r="DO388" s="1"/>
      <c r="DP388" s="1"/>
      <c r="DQ388" s="1"/>
      <c r="DR388" s="1"/>
      <c r="DS388" s="1"/>
      <c r="DT388" s="1"/>
      <c r="DU388" s="1"/>
      <c r="DV388" s="1"/>
    </row>
    <row r="389" spans="2:126">
      <c r="B389" s="21"/>
      <c r="C389" s="21"/>
      <c r="D389" s="21"/>
      <c r="DO389" s="1"/>
      <c r="DP389" s="1"/>
      <c r="DQ389" s="1"/>
      <c r="DR389" s="1"/>
      <c r="DS389" s="1"/>
      <c r="DT389" s="1"/>
      <c r="DU389" s="1"/>
      <c r="DV389" s="1"/>
    </row>
    <row r="390" spans="2:126">
      <c r="B390" s="21"/>
      <c r="C390" s="21"/>
      <c r="D390" s="21"/>
      <c r="DO390" s="1"/>
      <c r="DP390" s="1"/>
      <c r="DQ390" s="1"/>
      <c r="DR390" s="1"/>
      <c r="DS390" s="1"/>
      <c r="DT390" s="1"/>
      <c r="DU390" s="1"/>
      <c r="DV390" s="1"/>
    </row>
    <row r="391" spans="2:126">
      <c r="B391" s="21"/>
      <c r="C391" s="21"/>
      <c r="D391" s="21"/>
      <c r="DO391" s="1"/>
      <c r="DP391" s="1"/>
      <c r="DQ391" s="1"/>
      <c r="DR391" s="1"/>
      <c r="DS391" s="1"/>
      <c r="DT391" s="1"/>
      <c r="DU391" s="1"/>
      <c r="DV391" s="1"/>
    </row>
    <row r="392" spans="2:126">
      <c r="DO392" s="1"/>
      <c r="DP392" s="1"/>
      <c r="DQ392" s="1"/>
      <c r="DR392" s="1"/>
      <c r="DS392" s="1"/>
      <c r="DT392" s="1"/>
      <c r="DU392" s="1"/>
      <c r="DV392"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76A6-D2D9-47BE-88BA-F51EB61D8071}">
  <sheetPr codeName="Sheet1">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46">
        <f>+Wochenübersicht!B8</f>
        <v>45208</v>
      </c>
      <c r="C4" s="46"/>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20822</v>
      </c>
      <c r="D7" s="28">
        <f>+SUMPRODUCT(C8:C20000,D8:D20000)/C7</f>
        <v>18.199893381999818</v>
      </c>
      <c r="E7" s="8" t="s">
        <v>0</v>
      </c>
      <c r="F7" s="34"/>
      <c r="H7" s="29"/>
    </row>
    <row r="8" spans="1:8">
      <c r="B8" s="30">
        <v>45208.292461307872</v>
      </c>
      <c r="C8" s="31">
        <v>71</v>
      </c>
      <c r="D8" s="32">
        <v>18.170000000000002</v>
      </c>
      <c r="E8" s="33" t="s">
        <v>0</v>
      </c>
      <c r="F8" s="33" t="s">
        <v>15</v>
      </c>
    </row>
    <row r="9" spans="1:8">
      <c r="B9" s="30">
        <v>45208.294143831023</v>
      </c>
      <c r="C9" s="31">
        <v>78</v>
      </c>
      <c r="D9" s="32">
        <v>18.170000000000002</v>
      </c>
      <c r="E9" s="33" t="s">
        <v>0</v>
      </c>
      <c r="F9" s="33" t="s">
        <v>15</v>
      </c>
    </row>
    <row r="10" spans="1:8">
      <c r="B10" s="30">
        <v>45208.294143946761</v>
      </c>
      <c r="C10" s="31">
        <v>64</v>
      </c>
      <c r="D10" s="32">
        <v>18.16</v>
      </c>
      <c r="E10" s="33" t="s">
        <v>0</v>
      </c>
      <c r="F10" s="33" t="s">
        <v>15</v>
      </c>
    </row>
    <row r="11" spans="1:8">
      <c r="B11" s="30">
        <v>45208.300902511575</v>
      </c>
      <c r="C11" s="31">
        <v>71</v>
      </c>
      <c r="D11" s="32">
        <v>18.170000000000002</v>
      </c>
      <c r="E11" s="33" t="s">
        <v>0</v>
      </c>
      <c r="F11" s="33" t="s">
        <v>15</v>
      </c>
    </row>
    <row r="12" spans="1:8">
      <c r="B12" s="30">
        <v>45208.300902511575</v>
      </c>
      <c r="C12" s="31">
        <v>150</v>
      </c>
      <c r="D12" s="32">
        <v>18.170000000000002</v>
      </c>
      <c r="E12" s="33" t="s">
        <v>0</v>
      </c>
      <c r="F12" s="33" t="s">
        <v>15</v>
      </c>
    </row>
    <row r="13" spans="1:8">
      <c r="B13" s="30">
        <v>45208.300902511575</v>
      </c>
      <c r="C13" s="31">
        <v>213</v>
      </c>
      <c r="D13" s="32">
        <v>18.170000000000002</v>
      </c>
      <c r="E13" s="33" t="s">
        <v>0</v>
      </c>
      <c r="F13" s="33" t="s">
        <v>15</v>
      </c>
    </row>
    <row r="14" spans="1:8">
      <c r="B14" s="30">
        <v>45208.300902546296</v>
      </c>
      <c r="C14" s="31">
        <v>75</v>
      </c>
      <c r="D14" s="32">
        <v>18.16</v>
      </c>
      <c r="E14" s="33" t="s">
        <v>0</v>
      </c>
      <c r="F14" s="33" t="s">
        <v>15</v>
      </c>
    </row>
    <row r="15" spans="1:8">
      <c r="B15" s="30">
        <v>45208.300902546296</v>
      </c>
      <c r="C15" s="31">
        <v>71</v>
      </c>
      <c r="D15" s="32">
        <v>18.170000000000002</v>
      </c>
      <c r="E15" s="33" t="s">
        <v>0</v>
      </c>
      <c r="F15" s="33" t="s">
        <v>15</v>
      </c>
    </row>
    <row r="16" spans="1:8">
      <c r="B16" s="30">
        <v>45208.300902581024</v>
      </c>
      <c r="C16" s="31">
        <v>59</v>
      </c>
      <c r="D16" s="32">
        <v>18.16</v>
      </c>
      <c r="E16" s="33" t="s">
        <v>0</v>
      </c>
      <c r="F16" s="33" t="s">
        <v>15</v>
      </c>
    </row>
    <row r="17" spans="2:6">
      <c r="B17" s="30">
        <v>45208.302498460653</v>
      </c>
      <c r="C17" s="31">
        <v>71</v>
      </c>
      <c r="D17" s="32">
        <v>18.18</v>
      </c>
      <c r="E17" s="33" t="s">
        <v>0</v>
      </c>
      <c r="F17" s="33" t="s">
        <v>15</v>
      </c>
    </row>
    <row r="18" spans="2:6">
      <c r="B18" s="30">
        <v>45208.302498460653</v>
      </c>
      <c r="C18" s="31">
        <v>71</v>
      </c>
      <c r="D18" s="32">
        <v>18.190000000000001</v>
      </c>
      <c r="E18" s="33" t="s">
        <v>0</v>
      </c>
      <c r="F18" s="33" t="s">
        <v>15</v>
      </c>
    </row>
    <row r="19" spans="2:6">
      <c r="B19" s="30">
        <v>45208.303877627317</v>
      </c>
      <c r="C19" s="31">
        <v>78</v>
      </c>
      <c r="D19" s="32">
        <v>18.190000000000001</v>
      </c>
      <c r="E19" s="33" t="s">
        <v>0</v>
      </c>
      <c r="F19" s="33" t="s">
        <v>15</v>
      </c>
    </row>
    <row r="20" spans="2:6">
      <c r="B20" s="30">
        <v>45208.303877696759</v>
      </c>
      <c r="C20" s="31">
        <v>64</v>
      </c>
      <c r="D20" s="32">
        <v>18.18</v>
      </c>
      <c r="E20" s="33" t="s">
        <v>0</v>
      </c>
      <c r="F20" s="33" t="s">
        <v>15</v>
      </c>
    </row>
    <row r="21" spans="2:6">
      <c r="B21" s="30">
        <v>45208.305497997688</v>
      </c>
      <c r="C21" s="31">
        <v>75</v>
      </c>
      <c r="D21" s="32">
        <v>18.18</v>
      </c>
      <c r="E21" s="33" t="s">
        <v>0</v>
      </c>
      <c r="F21" s="33" t="s">
        <v>15</v>
      </c>
    </row>
    <row r="22" spans="2:6">
      <c r="B22" s="30">
        <v>45208.30549806713</v>
      </c>
      <c r="C22" s="31">
        <v>67</v>
      </c>
      <c r="D22" s="32">
        <v>18.170000000000002</v>
      </c>
      <c r="E22" s="33" t="s">
        <v>0</v>
      </c>
      <c r="F22" s="33" t="s">
        <v>15</v>
      </c>
    </row>
    <row r="23" spans="2:6">
      <c r="B23" s="30">
        <v>45208.306933796295</v>
      </c>
      <c r="C23" s="31">
        <v>76</v>
      </c>
      <c r="D23" s="32">
        <v>18.170000000000002</v>
      </c>
      <c r="E23" s="33" t="s">
        <v>0</v>
      </c>
      <c r="F23" s="33" t="s">
        <v>15</v>
      </c>
    </row>
    <row r="24" spans="2:6">
      <c r="B24" s="30">
        <v>45208.306933831023</v>
      </c>
      <c r="C24" s="31">
        <v>66</v>
      </c>
      <c r="D24" s="32">
        <v>18.16</v>
      </c>
      <c r="E24" s="33" t="s">
        <v>0</v>
      </c>
      <c r="F24" s="33" t="s">
        <v>15</v>
      </c>
    </row>
    <row r="25" spans="2:6">
      <c r="B25" s="30">
        <v>45208.31080644676</v>
      </c>
      <c r="C25" s="31">
        <v>3</v>
      </c>
      <c r="D25" s="32">
        <v>18.18</v>
      </c>
      <c r="E25" s="33" t="s">
        <v>0</v>
      </c>
      <c r="F25" s="33" t="s">
        <v>15</v>
      </c>
    </row>
    <row r="26" spans="2:6">
      <c r="B26" s="30">
        <v>45208.310911886576</v>
      </c>
      <c r="C26" s="31">
        <v>68</v>
      </c>
      <c r="D26" s="32">
        <v>18.18</v>
      </c>
      <c r="E26" s="33" t="s">
        <v>0</v>
      </c>
      <c r="F26" s="33" t="s">
        <v>15</v>
      </c>
    </row>
    <row r="27" spans="2:6">
      <c r="B27" s="30">
        <v>45208.310911921297</v>
      </c>
      <c r="C27" s="31">
        <v>75</v>
      </c>
      <c r="D27" s="32">
        <v>18.18</v>
      </c>
      <c r="E27" s="33" t="s">
        <v>0</v>
      </c>
      <c r="F27" s="33" t="s">
        <v>15</v>
      </c>
    </row>
    <row r="28" spans="2:6">
      <c r="B28" s="30">
        <v>45208.31596211806</v>
      </c>
      <c r="C28" s="31">
        <v>26</v>
      </c>
      <c r="D28" s="32">
        <v>18.25</v>
      </c>
      <c r="E28" s="33" t="s">
        <v>0</v>
      </c>
      <c r="F28" s="33" t="s">
        <v>16</v>
      </c>
    </row>
    <row r="29" spans="2:6">
      <c r="B29" s="30">
        <v>45208.315962152781</v>
      </c>
      <c r="C29" s="31">
        <v>224</v>
      </c>
      <c r="D29" s="32">
        <v>18.25</v>
      </c>
      <c r="E29" s="33" t="s">
        <v>0</v>
      </c>
      <c r="F29" s="33" t="s">
        <v>16</v>
      </c>
    </row>
    <row r="30" spans="2:6">
      <c r="B30" s="30">
        <v>45208.322957986114</v>
      </c>
      <c r="C30" s="31">
        <v>16</v>
      </c>
      <c r="D30" s="32">
        <v>18.25</v>
      </c>
      <c r="E30" s="33" t="s">
        <v>0</v>
      </c>
      <c r="F30" s="33" t="s">
        <v>16</v>
      </c>
    </row>
    <row r="31" spans="2:6">
      <c r="B31" s="30">
        <v>45208.322958020835</v>
      </c>
      <c r="C31" s="31">
        <v>5</v>
      </c>
      <c r="D31" s="32">
        <v>18.25</v>
      </c>
      <c r="E31" s="33" t="s">
        <v>0</v>
      </c>
      <c r="F31" s="33" t="s">
        <v>18</v>
      </c>
    </row>
    <row r="32" spans="2:6">
      <c r="B32" s="30">
        <v>45208.322958020835</v>
      </c>
      <c r="C32" s="31">
        <v>66</v>
      </c>
      <c r="D32" s="32">
        <v>18.25</v>
      </c>
      <c r="E32" s="33" t="s">
        <v>0</v>
      </c>
      <c r="F32" s="33" t="s">
        <v>18</v>
      </c>
    </row>
    <row r="33" spans="2:6">
      <c r="B33" s="30">
        <v>45208.322958067132</v>
      </c>
      <c r="C33" s="31">
        <v>6</v>
      </c>
      <c r="D33" s="32">
        <v>18.25</v>
      </c>
      <c r="E33" s="33" t="s">
        <v>0</v>
      </c>
      <c r="F33" s="33" t="s">
        <v>18</v>
      </c>
    </row>
    <row r="34" spans="2:6">
      <c r="B34" s="30">
        <v>45208.322958067132</v>
      </c>
      <c r="C34" s="31">
        <v>6</v>
      </c>
      <c r="D34" s="32">
        <v>18.25</v>
      </c>
      <c r="E34" s="33" t="s">
        <v>0</v>
      </c>
      <c r="F34" s="33" t="s">
        <v>18</v>
      </c>
    </row>
    <row r="35" spans="2:6">
      <c r="B35" s="30">
        <v>45208.322958067132</v>
      </c>
      <c r="C35" s="31">
        <v>22</v>
      </c>
      <c r="D35" s="32">
        <v>18.25</v>
      </c>
      <c r="E35" s="33" t="s">
        <v>0</v>
      </c>
      <c r="F35" s="33" t="s">
        <v>16</v>
      </c>
    </row>
    <row r="36" spans="2:6">
      <c r="B36" s="30">
        <v>45208.322958101853</v>
      </c>
      <c r="C36" s="31">
        <v>60</v>
      </c>
      <c r="D36" s="32">
        <v>18.25</v>
      </c>
      <c r="E36" s="33" t="s">
        <v>0</v>
      </c>
      <c r="F36" s="33" t="s">
        <v>17</v>
      </c>
    </row>
    <row r="37" spans="2:6">
      <c r="B37" s="30">
        <v>45208.322958136574</v>
      </c>
      <c r="C37" s="31">
        <v>5</v>
      </c>
      <c r="D37" s="32">
        <v>18.25</v>
      </c>
      <c r="E37" s="33" t="s">
        <v>0</v>
      </c>
      <c r="F37" s="33" t="s">
        <v>17</v>
      </c>
    </row>
    <row r="38" spans="2:6">
      <c r="B38" s="30">
        <v>45208.322958182871</v>
      </c>
      <c r="C38" s="31">
        <v>5</v>
      </c>
      <c r="D38" s="32">
        <v>18.25</v>
      </c>
      <c r="E38" s="33" t="s">
        <v>0</v>
      </c>
      <c r="F38" s="33" t="s">
        <v>17</v>
      </c>
    </row>
    <row r="39" spans="2:6">
      <c r="B39" s="30">
        <v>45208.322958182871</v>
      </c>
      <c r="C39" s="31">
        <v>138</v>
      </c>
      <c r="D39" s="32">
        <v>18.25</v>
      </c>
      <c r="E39" s="33" t="s">
        <v>0</v>
      </c>
      <c r="F39" s="33" t="s">
        <v>15</v>
      </c>
    </row>
    <row r="40" spans="2:6">
      <c r="B40" s="30">
        <v>45208.322958217592</v>
      </c>
      <c r="C40" s="31">
        <v>7</v>
      </c>
      <c r="D40" s="32">
        <v>18.239999999999998</v>
      </c>
      <c r="E40" s="33" t="s">
        <v>0</v>
      </c>
      <c r="F40" s="33" t="s">
        <v>18</v>
      </c>
    </row>
    <row r="41" spans="2:6">
      <c r="B41" s="30">
        <v>45208.322958217592</v>
      </c>
      <c r="C41" s="31">
        <v>153</v>
      </c>
      <c r="D41" s="32">
        <v>18.25</v>
      </c>
      <c r="E41" s="33" t="s">
        <v>0</v>
      </c>
      <c r="F41" s="33" t="s">
        <v>15</v>
      </c>
    </row>
    <row r="42" spans="2:6">
      <c r="B42" s="30">
        <v>45208.32295825232</v>
      </c>
      <c r="C42" s="31">
        <v>5</v>
      </c>
      <c r="D42" s="32">
        <v>18.25</v>
      </c>
      <c r="E42" s="33" t="s">
        <v>0</v>
      </c>
      <c r="F42" s="33" t="s">
        <v>15</v>
      </c>
    </row>
    <row r="43" spans="2:6">
      <c r="B43" s="30">
        <v>45208.32295825232</v>
      </c>
      <c r="C43" s="31">
        <v>66</v>
      </c>
      <c r="D43" s="32">
        <v>18.25</v>
      </c>
      <c r="E43" s="33" t="s">
        <v>0</v>
      </c>
      <c r="F43" s="33" t="s">
        <v>15</v>
      </c>
    </row>
    <row r="44" spans="2:6">
      <c r="B44" s="30">
        <v>45208.322958298617</v>
      </c>
      <c r="C44" s="31">
        <v>1</v>
      </c>
      <c r="D44" s="32">
        <v>18.25</v>
      </c>
      <c r="E44" s="33" t="s">
        <v>0</v>
      </c>
      <c r="F44" s="33" t="s">
        <v>15</v>
      </c>
    </row>
    <row r="45" spans="2:6">
      <c r="B45" s="30">
        <v>45208.322958298617</v>
      </c>
      <c r="C45" s="31">
        <v>70</v>
      </c>
      <c r="D45" s="32">
        <v>18.25</v>
      </c>
      <c r="E45" s="33" t="s">
        <v>0</v>
      </c>
      <c r="F45" s="33" t="s">
        <v>15</v>
      </c>
    </row>
    <row r="46" spans="2:6">
      <c r="B46" s="30">
        <v>45208.322958298617</v>
      </c>
      <c r="C46" s="31">
        <v>71</v>
      </c>
      <c r="D46" s="32">
        <v>18.25</v>
      </c>
      <c r="E46" s="33" t="s">
        <v>0</v>
      </c>
      <c r="F46" s="33" t="s">
        <v>15</v>
      </c>
    </row>
    <row r="47" spans="2:6">
      <c r="B47" s="30">
        <v>45208.322958333338</v>
      </c>
      <c r="C47" s="31">
        <v>131</v>
      </c>
      <c r="D47" s="32">
        <v>18.239999999999998</v>
      </c>
      <c r="E47" s="33" t="s">
        <v>0</v>
      </c>
      <c r="F47" s="33" t="s">
        <v>15</v>
      </c>
    </row>
    <row r="48" spans="2:6">
      <c r="B48" s="30">
        <v>45208.324506331024</v>
      </c>
      <c r="C48" s="31">
        <v>71</v>
      </c>
      <c r="D48" s="32">
        <v>18.239999999999998</v>
      </c>
      <c r="E48" s="33" t="s">
        <v>0</v>
      </c>
      <c r="F48" s="33" t="s">
        <v>15</v>
      </c>
    </row>
    <row r="49" spans="2:6">
      <c r="B49" s="30">
        <v>45208.324551504629</v>
      </c>
      <c r="C49" s="31">
        <v>24</v>
      </c>
      <c r="D49" s="32">
        <v>18.25</v>
      </c>
      <c r="E49" s="33" t="s">
        <v>0</v>
      </c>
      <c r="F49" s="33" t="s">
        <v>16</v>
      </c>
    </row>
    <row r="50" spans="2:6">
      <c r="B50" s="30">
        <v>45208.324629861112</v>
      </c>
      <c r="C50" s="31">
        <v>5</v>
      </c>
      <c r="D50" s="32">
        <v>18.25</v>
      </c>
      <c r="E50" s="33" t="s">
        <v>0</v>
      </c>
      <c r="F50" s="33" t="s">
        <v>17</v>
      </c>
    </row>
    <row r="51" spans="2:6">
      <c r="B51" s="30">
        <v>45208.326146030093</v>
      </c>
      <c r="C51" s="31">
        <v>24</v>
      </c>
      <c r="D51" s="32">
        <v>18.25</v>
      </c>
      <c r="E51" s="33" t="s">
        <v>0</v>
      </c>
      <c r="F51" s="33" t="s">
        <v>16</v>
      </c>
    </row>
    <row r="52" spans="2:6">
      <c r="B52" s="30">
        <v>45208.326273379629</v>
      </c>
      <c r="C52" s="31">
        <v>5</v>
      </c>
      <c r="D52" s="32">
        <v>18.25</v>
      </c>
      <c r="E52" s="33" t="s">
        <v>0</v>
      </c>
      <c r="F52" s="33" t="s">
        <v>17</v>
      </c>
    </row>
    <row r="53" spans="2:6">
      <c r="B53" s="30">
        <v>45208.329686689816</v>
      </c>
      <c r="C53" s="31">
        <v>63</v>
      </c>
      <c r="D53" s="32">
        <v>18.190000000000001</v>
      </c>
      <c r="E53" s="33" t="s">
        <v>0</v>
      </c>
      <c r="F53" s="33" t="s">
        <v>15</v>
      </c>
    </row>
    <row r="54" spans="2:6">
      <c r="B54" s="30">
        <v>45208.331525081019</v>
      </c>
      <c r="C54" s="31">
        <v>79</v>
      </c>
      <c r="D54" s="32">
        <v>18.190000000000001</v>
      </c>
      <c r="E54" s="33" t="s">
        <v>0</v>
      </c>
      <c r="F54" s="33" t="s">
        <v>15</v>
      </c>
    </row>
    <row r="55" spans="2:6">
      <c r="B55" s="30">
        <v>45208.331944675927</v>
      </c>
      <c r="C55" s="31">
        <v>5</v>
      </c>
      <c r="D55" s="32">
        <v>18.25</v>
      </c>
      <c r="E55" s="33" t="s">
        <v>0</v>
      </c>
      <c r="F55" s="33" t="s">
        <v>17</v>
      </c>
    </row>
    <row r="56" spans="2:6">
      <c r="B56" s="30">
        <v>45208.33430130787</v>
      </c>
      <c r="C56" s="31">
        <v>24</v>
      </c>
      <c r="D56" s="32">
        <v>18.190000000000001</v>
      </c>
      <c r="E56" s="33" t="s">
        <v>0</v>
      </c>
      <c r="F56" s="33" t="s">
        <v>16</v>
      </c>
    </row>
    <row r="57" spans="2:6">
      <c r="B57" s="30">
        <v>45208.33430130787</v>
      </c>
      <c r="C57" s="31">
        <v>71</v>
      </c>
      <c r="D57" s="32">
        <v>18.190000000000001</v>
      </c>
      <c r="E57" s="33" t="s">
        <v>0</v>
      </c>
      <c r="F57" s="33" t="s">
        <v>15</v>
      </c>
    </row>
    <row r="58" spans="2:6">
      <c r="B58" s="30">
        <v>45208.334306597222</v>
      </c>
      <c r="C58" s="31">
        <v>5</v>
      </c>
      <c r="D58" s="32">
        <v>18.18</v>
      </c>
      <c r="E58" s="33" t="s">
        <v>0</v>
      </c>
      <c r="F58" s="33" t="s">
        <v>18</v>
      </c>
    </row>
    <row r="59" spans="2:6">
      <c r="B59" s="30">
        <v>45208.334360729168</v>
      </c>
      <c r="C59" s="31">
        <v>7</v>
      </c>
      <c r="D59" s="32">
        <v>18.170000000000002</v>
      </c>
      <c r="E59" s="33" t="s">
        <v>0</v>
      </c>
      <c r="F59" s="33" t="s">
        <v>18</v>
      </c>
    </row>
    <row r="60" spans="2:6">
      <c r="B60" s="30">
        <v>45208.335879942133</v>
      </c>
      <c r="C60" s="31">
        <v>71</v>
      </c>
      <c r="D60" s="32">
        <v>18.190000000000001</v>
      </c>
      <c r="E60" s="33" t="s">
        <v>0</v>
      </c>
      <c r="F60" s="33" t="s">
        <v>15</v>
      </c>
    </row>
    <row r="61" spans="2:6">
      <c r="B61" s="30">
        <v>45208.336423807872</v>
      </c>
      <c r="C61" s="31">
        <v>5</v>
      </c>
      <c r="D61" s="32">
        <v>18.25</v>
      </c>
      <c r="E61" s="33" t="s">
        <v>0</v>
      </c>
      <c r="F61" s="33" t="s">
        <v>17</v>
      </c>
    </row>
    <row r="62" spans="2:6">
      <c r="B62" s="30">
        <v>45208.337118368057</v>
      </c>
      <c r="C62" s="31">
        <v>71</v>
      </c>
      <c r="D62" s="32">
        <v>18.190000000000001</v>
      </c>
      <c r="E62" s="33" t="s">
        <v>0</v>
      </c>
      <c r="F62" s="33" t="s">
        <v>15</v>
      </c>
    </row>
    <row r="63" spans="2:6">
      <c r="B63" s="30">
        <v>45208.339068518522</v>
      </c>
      <c r="C63" s="31">
        <v>71</v>
      </c>
      <c r="D63" s="32">
        <v>18.190000000000001</v>
      </c>
      <c r="E63" s="33" t="s">
        <v>0</v>
      </c>
      <c r="F63" s="33" t="s">
        <v>15</v>
      </c>
    </row>
    <row r="64" spans="2:6">
      <c r="B64" s="30">
        <v>45208.341714664355</v>
      </c>
      <c r="C64" s="31">
        <v>5</v>
      </c>
      <c r="D64" s="32">
        <v>18.28</v>
      </c>
      <c r="E64" s="33" t="s">
        <v>0</v>
      </c>
      <c r="F64" s="33" t="s">
        <v>18</v>
      </c>
    </row>
    <row r="65" spans="2:6">
      <c r="B65" s="30">
        <v>45208.350320173617</v>
      </c>
      <c r="C65" s="31">
        <v>142</v>
      </c>
      <c r="D65" s="32">
        <v>18.3</v>
      </c>
      <c r="E65" s="33" t="s">
        <v>0</v>
      </c>
      <c r="F65" s="33" t="s">
        <v>15</v>
      </c>
    </row>
    <row r="66" spans="2:6">
      <c r="B66" s="30">
        <v>45208.352781747686</v>
      </c>
      <c r="C66" s="31">
        <v>71</v>
      </c>
      <c r="D66" s="32">
        <v>18.3</v>
      </c>
      <c r="E66" s="33" t="s">
        <v>0</v>
      </c>
      <c r="F66" s="33" t="s">
        <v>15</v>
      </c>
    </row>
    <row r="67" spans="2:6">
      <c r="B67" s="30">
        <v>45208.352781793983</v>
      </c>
      <c r="C67" s="31">
        <v>118</v>
      </c>
      <c r="D67" s="32">
        <v>18.29</v>
      </c>
      <c r="E67" s="33" t="s">
        <v>0</v>
      </c>
      <c r="F67" s="33" t="s">
        <v>15</v>
      </c>
    </row>
    <row r="68" spans="2:6">
      <c r="B68" s="30">
        <v>45208.352781793983</v>
      </c>
      <c r="C68" s="31">
        <v>95</v>
      </c>
      <c r="D68" s="32">
        <v>18.3</v>
      </c>
      <c r="E68" s="33" t="s">
        <v>0</v>
      </c>
      <c r="F68" s="33" t="s">
        <v>15</v>
      </c>
    </row>
    <row r="69" spans="2:6">
      <c r="B69" s="30">
        <v>45208.35846732639</v>
      </c>
      <c r="C69" s="31">
        <v>7</v>
      </c>
      <c r="D69" s="32">
        <v>18.28</v>
      </c>
      <c r="E69" s="33" t="s">
        <v>0</v>
      </c>
      <c r="F69" s="33" t="s">
        <v>18</v>
      </c>
    </row>
    <row r="70" spans="2:6">
      <c r="B70" s="30">
        <v>45208.35846732639</v>
      </c>
      <c r="C70" s="31">
        <v>6</v>
      </c>
      <c r="D70" s="32">
        <v>18.28</v>
      </c>
      <c r="E70" s="33" t="s">
        <v>0</v>
      </c>
      <c r="F70" s="33" t="s">
        <v>18</v>
      </c>
    </row>
    <row r="71" spans="2:6">
      <c r="B71" s="30">
        <v>45208.358467361111</v>
      </c>
      <c r="C71" s="31">
        <v>48</v>
      </c>
      <c r="D71" s="32">
        <v>18.27</v>
      </c>
      <c r="E71" s="33" t="s">
        <v>0</v>
      </c>
      <c r="F71" s="33" t="s">
        <v>16</v>
      </c>
    </row>
    <row r="72" spans="2:6">
      <c r="B72" s="30">
        <v>45208.358467361111</v>
      </c>
      <c r="C72" s="31">
        <v>6</v>
      </c>
      <c r="D72" s="32">
        <v>18.28</v>
      </c>
      <c r="E72" s="33" t="s">
        <v>0</v>
      </c>
      <c r="F72" s="33" t="s">
        <v>18</v>
      </c>
    </row>
    <row r="73" spans="2:6">
      <c r="B73" s="30">
        <v>45208.358467395832</v>
      </c>
      <c r="C73" s="31">
        <v>24</v>
      </c>
      <c r="D73" s="32">
        <v>18.27</v>
      </c>
      <c r="E73" s="33" t="s">
        <v>0</v>
      </c>
      <c r="F73" s="33" t="s">
        <v>16</v>
      </c>
    </row>
    <row r="74" spans="2:6">
      <c r="B74" s="30">
        <v>45208.358467395832</v>
      </c>
      <c r="C74" s="31">
        <v>6</v>
      </c>
      <c r="D74" s="32">
        <v>18.28</v>
      </c>
      <c r="E74" s="33" t="s">
        <v>0</v>
      </c>
      <c r="F74" s="33" t="s">
        <v>18</v>
      </c>
    </row>
    <row r="75" spans="2:6">
      <c r="B75" s="30">
        <v>45208.358467442129</v>
      </c>
      <c r="C75" s="31">
        <v>5</v>
      </c>
      <c r="D75" s="32">
        <v>18.27</v>
      </c>
      <c r="E75" s="33" t="s">
        <v>0</v>
      </c>
      <c r="F75" s="33" t="s">
        <v>17</v>
      </c>
    </row>
    <row r="76" spans="2:6">
      <c r="B76" s="30">
        <v>45208.358467442129</v>
      </c>
      <c r="C76" s="31">
        <v>24</v>
      </c>
      <c r="D76" s="32">
        <v>18.27</v>
      </c>
      <c r="E76" s="33" t="s">
        <v>0</v>
      </c>
      <c r="F76" s="33" t="s">
        <v>16</v>
      </c>
    </row>
    <row r="77" spans="2:6">
      <c r="B77" s="30">
        <v>45208.358467476857</v>
      </c>
      <c r="C77" s="31">
        <v>5</v>
      </c>
      <c r="D77" s="32">
        <v>18.27</v>
      </c>
      <c r="E77" s="33" t="s">
        <v>0</v>
      </c>
      <c r="F77" s="33" t="s">
        <v>17</v>
      </c>
    </row>
    <row r="78" spans="2:6">
      <c r="B78" s="30">
        <v>45208.358467476857</v>
      </c>
      <c r="C78" s="31">
        <v>5</v>
      </c>
      <c r="D78" s="32">
        <v>18.27</v>
      </c>
      <c r="E78" s="33" t="s">
        <v>0</v>
      </c>
      <c r="F78" s="33" t="s">
        <v>17</v>
      </c>
    </row>
    <row r="79" spans="2:6">
      <c r="B79" s="30">
        <v>45208.358467511578</v>
      </c>
      <c r="C79" s="31">
        <v>5</v>
      </c>
      <c r="D79" s="32">
        <v>18.27</v>
      </c>
      <c r="E79" s="33" t="s">
        <v>0</v>
      </c>
      <c r="F79" s="33" t="s">
        <v>17</v>
      </c>
    </row>
    <row r="80" spans="2:6">
      <c r="B80" s="30">
        <v>45208.358467511578</v>
      </c>
      <c r="C80" s="31">
        <v>27</v>
      </c>
      <c r="D80" s="32">
        <v>18.27</v>
      </c>
      <c r="E80" s="33" t="s">
        <v>0</v>
      </c>
      <c r="F80" s="33" t="s">
        <v>15</v>
      </c>
    </row>
    <row r="81" spans="2:6">
      <c r="B81" s="30">
        <v>45208.358467557875</v>
      </c>
      <c r="C81" s="31">
        <v>44</v>
      </c>
      <c r="D81" s="32">
        <v>18.27</v>
      </c>
      <c r="E81" s="33" t="s">
        <v>0</v>
      </c>
      <c r="F81" s="33" t="s">
        <v>15</v>
      </c>
    </row>
    <row r="82" spans="2:6">
      <c r="B82" s="30">
        <v>45208.358467592596</v>
      </c>
      <c r="C82" s="31">
        <v>76</v>
      </c>
      <c r="D82" s="32">
        <v>18.27</v>
      </c>
      <c r="E82" s="33" t="s">
        <v>0</v>
      </c>
      <c r="F82" s="33" t="s">
        <v>15</v>
      </c>
    </row>
    <row r="83" spans="2:6">
      <c r="B83" s="30">
        <v>45208.366890543984</v>
      </c>
      <c r="C83" s="31">
        <v>24</v>
      </c>
      <c r="D83" s="32">
        <v>18.329999999999998</v>
      </c>
      <c r="E83" s="33" t="s">
        <v>0</v>
      </c>
      <c r="F83" s="33" t="s">
        <v>16</v>
      </c>
    </row>
    <row r="84" spans="2:6">
      <c r="B84" s="30">
        <v>45208.366912152778</v>
      </c>
      <c r="C84" s="31">
        <v>15</v>
      </c>
      <c r="D84" s="32">
        <v>18.329999999999998</v>
      </c>
      <c r="E84" s="33" t="s">
        <v>0</v>
      </c>
      <c r="F84" s="33" t="s">
        <v>15</v>
      </c>
    </row>
    <row r="85" spans="2:6">
      <c r="B85" s="30">
        <v>45208.366912187499</v>
      </c>
      <c r="C85" s="31">
        <v>93</v>
      </c>
      <c r="D85" s="32">
        <v>18.329999999999998</v>
      </c>
      <c r="E85" s="33" t="s">
        <v>0</v>
      </c>
      <c r="F85" s="33" t="s">
        <v>15</v>
      </c>
    </row>
    <row r="86" spans="2:6">
      <c r="B86" s="30">
        <v>45208.37219371528</v>
      </c>
      <c r="C86" s="31">
        <v>24</v>
      </c>
      <c r="D86" s="32">
        <v>18.39</v>
      </c>
      <c r="E86" s="33" t="s">
        <v>0</v>
      </c>
      <c r="F86" s="33" t="s">
        <v>16</v>
      </c>
    </row>
    <row r="87" spans="2:6">
      <c r="B87" s="30">
        <v>45208.372193750001</v>
      </c>
      <c r="C87" s="31">
        <v>5</v>
      </c>
      <c r="D87" s="32">
        <v>18.39</v>
      </c>
      <c r="E87" s="33" t="s">
        <v>0</v>
      </c>
      <c r="F87" s="33" t="s">
        <v>17</v>
      </c>
    </row>
    <row r="88" spans="2:6">
      <c r="B88" s="30">
        <v>45208.372193750001</v>
      </c>
      <c r="C88" s="31">
        <v>10</v>
      </c>
      <c r="D88" s="32">
        <v>18.39</v>
      </c>
      <c r="E88" s="33" t="s">
        <v>0</v>
      </c>
      <c r="F88" s="33" t="s">
        <v>17</v>
      </c>
    </row>
    <row r="89" spans="2:6">
      <c r="B89" s="30">
        <v>45208.372193784722</v>
      </c>
      <c r="C89" s="31">
        <v>5</v>
      </c>
      <c r="D89" s="32">
        <v>18.38</v>
      </c>
      <c r="E89" s="33" t="s">
        <v>0</v>
      </c>
      <c r="F89" s="33" t="s">
        <v>17</v>
      </c>
    </row>
    <row r="90" spans="2:6">
      <c r="B90" s="30">
        <v>45208.372193831019</v>
      </c>
      <c r="C90" s="31">
        <v>104</v>
      </c>
      <c r="D90" s="32">
        <v>18.37</v>
      </c>
      <c r="E90" s="33" t="s">
        <v>0</v>
      </c>
      <c r="F90" s="33" t="s">
        <v>15</v>
      </c>
    </row>
    <row r="91" spans="2:6">
      <c r="B91" s="30">
        <v>45208.372193831019</v>
      </c>
      <c r="C91" s="31">
        <v>171</v>
      </c>
      <c r="D91" s="32">
        <v>18.37</v>
      </c>
      <c r="E91" s="33" t="s">
        <v>0</v>
      </c>
      <c r="F91" s="33" t="s">
        <v>15</v>
      </c>
    </row>
    <row r="92" spans="2:6">
      <c r="B92" s="30">
        <v>45208.37219386574</v>
      </c>
      <c r="C92" s="31">
        <v>71</v>
      </c>
      <c r="D92" s="32">
        <v>18.37</v>
      </c>
      <c r="E92" s="33" t="s">
        <v>0</v>
      </c>
      <c r="F92" s="33" t="s">
        <v>15</v>
      </c>
    </row>
    <row r="93" spans="2:6">
      <c r="B93" s="30">
        <v>45208.372193900468</v>
      </c>
      <c r="C93" s="31">
        <v>12</v>
      </c>
      <c r="D93" s="32">
        <v>18.36</v>
      </c>
      <c r="E93" s="33" t="s">
        <v>0</v>
      </c>
      <c r="F93" s="33" t="s">
        <v>18</v>
      </c>
    </row>
    <row r="94" spans="2:6">
      <c r="B94" s="30">
        <v>45208.372193946765</v>
      </c>
      <c r="C94" s="31">
        <v>5</v>
      </c>
      <c r="D94" s="32">
        <v>18.36</v>
      </c>
      <c r="E94" s="33" t="s">
        <v>0</v>
      </c>
      <c r="F94" s="33" t="s">
        <v>18</v>
      </c>
    </row>
    <row r="95" spans="2:6">
      <c r="B95" s="30">
        <v>45208.372193946765</v>
      </c>
      <c r="C95" s="31">
        <v>109</v>
      </c>
      <c r="D95" s="32">
        <v>18.36</v>
      </c>
      <c r="E95" s="33" t="s">
        <v>0</v>
      </c>
      <c r="F95" s="33" t="s">
        <v>15</v>
      </c>
    </row>
    <row r="96" spans="2:6">
      <c r="B96" s="30">
        <v>45208.372197488425</v>
      </c>
      <c r="C96" s="31">
        <v>7</v>
      </c>
      <c r="D96" s="32">
        <v>18.350000000000001</v>
      </c>
      <c r="E96" s="33" t="s">
        <v>0</v>
      </c>
      <c r="F96" s="33" t="s">
        <v>18</v>
      </c>
    </row>
    <row r="97" spans="2:6">
      <c r="B97" s="30">
        <v>45208.373854398153</v>
      </c>
      <c r="C97" s="31">
        <v>23</v>
      </c>
      <c r="D97" s="32">
        <v>18.329999999999998</v>
      </c>
      <c r="E97" s="33" t="s">
        <v>0</v>
      </c>
      <c r="F97" s="33" t="s">
        <v>16</v>
      </c>
    </row>
    <row r="98" spans="2:6">
      <c r="B98" s="30">
        <v>45208.373854432873</v>
      </c>
      <c r="C98" s="31">
        <v>25</v>
      </c>
      <c r="D98" s="32">
        <v>18.329999999999998</v>
      </c>
      <c r="E98" s="33" t="s">
        <v>0</v>
      </c>
      <c r="F98" s="33" t="s">
        <v>16</v>
      </c>
    </row>
    <row r="99" spans="2:6">
      <c r="B99" s="30">
        <v>45208.374373379629</v>
      </c>
      <c r="C99" s="31">
        <v>5</v>
      </c>
      <c r="D99" s="32">
        <v>18.329999999999998</v>
      </c>
      <c r="E99" s="33" t="s">
        <v>0</v>
      </c>
      <c r="F99" s="33" t="s">
        <v>17</v>
      </c>
    </row>
    <row r="100" spans="2:6">
      <c r="B100" s="30">
        <v>45208.374503668987</v>
      </c>
      <c r="C100" s="31">
        <v>71</v>
      </c>
      <c r="D100" s="32">
        <v>18.329999999999998</v>
      </c>
      <c r="E100" s="33" t="s">
        <v>0</v>
      </c>
      <c r="F100" s="33" t="s">
        <v>15</v>
      </c>
    </row>
    <row r="101" spans="2:6">
      <c r="B101" s="30">
        <v>45208.375173807872</v>
      </c>
      <c r="C101" s="31">
        <v>6</v>
      </c>
      <c r="D101" s="32">
        <v>18.350000000000001</v>
      </c>
      <c r="E101" s="33" t="s">
        <v>0</v>
      </c>
      <c r="F101" s="33" t="s">
        <v>18</v>
      </c>
    </row>
    <row r="102" spans="2:6">
      <c r="B102" s="30">
        <v>45208.375636770834</v>
      </c>
      <c r="C102" s="31">
        <v>24</v>
      </c>
      <c r="D102" s="32">
        <v>18.32</v>
      </c>
      <c r="E102" s="33" t="s">
        <v>0</v>
      </c>
      <c r="F102" s="33" t="s">
        <v>16</v>
      </c>
    </row>
    <row r="103" spans="2:6">
      <c r="B103" s="30">
        <v>45208.376590312502</v>
      </c>
      <c r="C103" s="31">
        <v>71</v>
      </c>
      <c r="D103" s="32">
        <v>18.32</v>
      </c>
      <c r="E103" s="33" t="s">
        <v>0</v>
      </c>
      <c r="F103" s="33" t="s">
        <v>15</v>
      </c>
    </row>
    <row r="104" spans="2:6">
      <c r="B104" s="30">
        <v>45208.378559108802</v>
      </c>
      <c r="C104" s="31">
        <v>4</v>
      </c>
      <c r="D104" s="32">
        <v>18.329999999999998</v>
      </c>
      <c r="E104" s="33" t="s">
        <v>0</v>
      </c>
      <c r="F104" s="33" t="s">
        <v>17</v>
      </c>
    </row>
    <row r="105" spans="2:6">
      <c r="B105" s="30">
        <v>45208.37925362269</v>
      </c>
      <c r="C105" s="31">
        <v>1</v>
      </c>
      <c r="D105" s="32">
        <v>18.329999999999998</v>
      </c>
      <c r="E105" s="33" t="s">
        <v>0</v>
      </c>
      <c r="F105" s="33" t="s">
        <v>17</v>
      </c>
    </row>
    <row r="106" spans="2:6">
      <c r="B106" s="30">
        <v>45208.379288506949</v>
      </c>
      <c r="C106" s="31">
        <v>1</v>
      </c>
      <c r="D106" s="32">
        <v>18.32</v>
      </c>
      <c r="E106" s="33" t="s">
        <v>0</v>
      </c>
      <c r="F106" s="33" t="s">
        <v>15</v>
      </c>
    </row>
    <row r="107" spans="2:6">
      <c r="B107" s="30">
        <v>45208.379288506949</v>
      </c>
      <c r="C107" s="31">
        <v>70</v>
      </c>
      <c r="D107" s="32">
        <v>18.32</v>
      </c>
      <c r="E107" s="33" t="s">
        <v>0</v>
      </c>
      <c r="F107" s="33" t="s">
        <v>15</v>
      </c>
    </row>
    <row r="108" spans="2:6">
      <c r="B108" s="30">
        <v>45208.379294212966</v>
      </c>
      <c r="C108" s="31">
        <v>6</v>
      </c>
      <c r="D108" s="32">
        <v>18.350000000000001</v>
      </c>
      <c r="E108" s="33" t="s">
        <v>0</v>
      </c>
      <c r="F108" s="33" t="s">
        <v>18</v>
      </c>
    </row>
    <row r="109" spans="2:6">
      <c r="B109" s="30">
        <v>45208.380289583336</v>
      </c>
      <c r="C109" s="31">
        <v>24</v>
      </c>
      <c r="D109" s="32">
        <v>18.32</v>
      </c>
      <c r="E109" s="33" t="s">
        <v>0</v>
      </c>
      <c r="F109" s="33" t="s">
        <v>16</v>
      </c>
    </row>
    <row r="110" spans="2:6">
      <c r="B110" s="30">
        <v>45208.382639085648</v>
      </c>
      <c r="C110" s="31">
        <v>5</v>
      </c>
      <c r="D110" s="32">
        <v>18.329999999999998</v>
      </c>
      <c r="E110" s="33" t="s">
        <v>0</v>
      </c>
      <c r="F110" s="33" t="s">
        <v>17</v>
      </c>
    </row>
    <row r="111" spans="2:6">
      <c r="B111" s="30">
        <v>45208.383397685189</v>
      </c>
      <c r="C111" s="31">
        <v>1</v>
      </c>
      <c r="D111" s="32">
        <v>18.350000000000001</v>
      </c>
      <c r="E111" s="33" t="s">
        <v>0</v>
      </c>
      <c r="F111" s="33" t="s">
        <v>18</v>
      </c>
    </row>
    <row r="112" spans="2:6">
      <c r="B112" s="30">
        <v>45208.383802083335</v>
      </c>
      <c r="C112" s="31">
        <v>1</v>
      </c>
      <c r="D112" s="32">
        <v>18.350000000000001</v>
      </c>
      <c r="E112" s="33" t="s">
        <v>0</v>
      </c>
      <c r="F112" s="33" t="s">
        <v>18</v>
      </c>
    </row>
    <row r="113" spans="2:6">
      <c r="B113" s="30">
        <v>45208.384496527782</v>
      </c>
      <c r="C113" s="31">
        <v>1</v>
      </c>
      <c r="D113" s="32">
        <v>18.350000000000001</v>
      </c>
      <c r="E113" s="33" t="s">
        <v>0</v>
      </c>
      <c r="F113" s="33" t="s">
        <v>18</v>
      </c>
    </row>
    <row r="114" spans="2:6">
      <c r="B114" s="30">
        <v>45208.388671956018</v>
      </c>
      <c r="C114" s="31">
        <v>3</v>
      </c>
      <c r="D114" s="32">
        <v>18.350000000000001</v>
      </c>
      <c r="E114" s="33" t="s">
        <v>0</v>
      </c>
      <c r="F114" s="33" t="s">
        <v>18</v>
      </c>
    </row>
    <row r="115" spans="2:6">
      <c r="B115" s="30">
        <v>45208.389366354168</v>
      </c>
      <c r="C115" s="31">
        <v>1</v>
      </c>
      <c r="D115" s="32">
        <v>18.350000000000001</v>
      </c>
      <c r="E115" s="33" t="s">
        <v>0</v>
      </c>
      <c r="F115" s="33" t="s">
        <v>18</v>
      </c>
    </row>
    <row r="116" spans="2:6">
      <c r="B116" s="30">
        <v>45208.390060844911</v>
      </c>
      <c r="C116" s="31">
        <v>3</v>
      </c>
      <c r="D116" s="32">
        <v>18.350000000000001</v>
      </c>
      <c r="E116" s="33" t="s">
        <v>0</v>
      </c>
      <c r="F116" s="33" t="s">
        <v>18</v>
      </c>
    </row>
    <row r="117" spans="2:6">
      <c r="B117" s="30">
        <v>45208.390755243061</v>
      </c>
      <c r="C117" s="31">
        <v>1</v>
      </c>
      <c r="D117" s="32">
        <v>18.350000000000001</v>
      </c>
      <c r="E117" s="33" t="s">
        <v>0</v>
      </c>
      <c r="F117" s="33" t="s">
        <v>18</v>
      </c>
    </row>
    <row r="118" spans="2:6">
      <c r="B118" s="30">
        <v>45208.391449733797</v>
      </c>
      <c r="C118" s="31">
        <v>1</v>
      </c>
      <c r="D118" s="32">
        <v>18.350000000000001</v>
      </c>
      <c r="E118" s="33" t="s">
        <v>0</v>
      </c>
      <c r="F118" s="33" t="s">
        <v>18</v>
      </c>
    </row>
    <row r="119" spans="2:6">
      <c r="B119" s="30">
        <v>45208.391449768518</v>
      </c>
      <c r="C119" s="31">
        <v>14</v>
      </c>
      <c r="D119" s="32">
        <v>18.32</v>
      </c>
      <c r="E119" s="33" t="s">
        <v>0</v>
      </c>
      <c r="F119" s="33" t="s">
        <v>16</v>
      </c>
    </row>
    <row r="120" spans="2:6">
      <c r="B120" s="30">
        <v>45208.391449803246</v>
      </c>
      <c r="C120" s="31">
        <v>11</v>
      </c>
      <c r="D120" s="32">
        <v>18.32</v>
      </c>
      <c r="E120" s="33" t="s">
        <v>0</v>
      </c>
      <c r="F120" s="33" t="s">
        <v>16</v>
      </c>
    </row>
    <row r="121" spans="2:6">
      <c r="B121" s="30">
        <v>45208.391473761578</v>
      </c>
      <c r="C121" s="31">
        <v>1</v>
      </c>
      <c r="D121" s="32">
        <v>18.329999999999998</v>
      </c>
      <c r="E121" s="33" t="s">
        <v>0</v>
      </c>
      <c r="F121" s="33" t="s">
        <v>17</v>
      </c>
    </row>
    <row r="122" spans="2:6">
      <c r="B122" s="30">
        <v>45208.392144178244</v>
      </c>
      <c r="C122" s="31">
        <v>1</v>
      </c>
      <c r="D122" s="32">
        <v>18.329999999999998</v>
      </c>
      <c r="E122" s="33" t="s">
        <v>0</v>
      </c>
      <c r="F122" s="33" t="s">
        <v>17</v>
      </c>
    </row>
    <row r="123" spans="2:6">
      <c r="B123" s="30">
        <v>45208.392838692133</v>
      </c>
      <c r="C123" s="31">
        <v>2</v>
      </c>
      <c r="D123" s="32">
        <v>18.329999999999998</v>
      </c>
      <c r="E123" s="33" t="s">
        <v>0</v>
      </c>
      <c r="F123" s="33" t="s">
        <v>17</v>
      </c>
    </row>
    <row r="124" spans="2:6">
      <c r="B124" s="30">
        <v>45208.393533020833</v>
      </c>
      <c r="C124" s="31">
        <v>1</v>
      </c>
      <c r="D124" s="32">
        <v>18.350000000000001</v>
      </c>
      <c r="E124" s="33" t="s">
        <v>0</v>
      </c>
      <c r="F124" s="33" t="s">
        <v>18</v>
      </c>
    </row>
    <row r="125" spans="2:6">
      <c r="B125" s="30">
        <v>45208.394236307875</v>
      </c>
      <c r="C125" s="31">
        <v>23</v>
      </c>
      <c r="D125" s="32">
        <v>18.36</v>
      </c>
      <c r="E125" s="33" t="s">
        <v>0</v>
      </c>
      <c r="F125" s="33" t="s">
        <v>16</v>
      </c>
    </row>
    <row r="126" spans="2:6">
      <c r="B126" s="30">
        <v>45208.395489548617</v>
      </c>
      <c r="C126" s="31">
        <v>5</v>
      </c>
      <c r="D126" s="32">
        <v>18.36</v>
      </c>
      <c r="E126" s="33" t="s">
        <v>0</v>
      </c>
      <c r="F126" s="33" t="s">
        <v>16</v>
      </c>
    </row>
    <row r="127" spans="2:6">
      <c r="B127" s="30">
        <v>45208.395489583338</v>
      </c>
      <c r="C127" s="31">
        <v>19</v>
      </c>
      <c r="D127" s="32">
        <v>18.36</v>
      </c>
      <c r="E127" s="33" t="s">
        <v>0</v>
      </c>
      <c r="F127" s="33" t="s">
        <v>16</v>
      </c>
    </row>
    <row r="128" spans="2:6">
      <c r="B128" s="30">
        <v>45208.398036111117</v>
      </c>
      <c r="C128" s="31">
        <v>13</v>
      </c>
      <c r="D128" s="32">
        <v>18.36</v>
      </c>
      <c r="E128" s="33" t="s">
        <v>0</v>
      </c>
      <c r="F128" s="33" t="s">
        <v>16</v>
      </c>
    </row>
    <row r="129" spans="2:6">
      <c r="B129" s="30">
        <v>45208.398036145838</v>
      </c>
      <c r="C129" s="31">
        <v>10</v>
      </c>
      <c r="D129" s="32">
        <v>18.36</v>
      </c>
      <c r="E129" s="33" t="s">
        <v>0</v>
      </c>
      <c r="F129" s="33" t="s">
        <v>16</v>
      </c>
    </row>
    <row r="130" spans="2:6">
      <c r="B130" s="30">
        <v>45208.398036192135</v>
      </c>
      <c r="C130" s="31">
        <v>5</v>
      </c>
      <c r="D130" s="32">
        <v>18.350000000000001</v>
      </c>
      <c r="E130" s="33" t="s">
        <v>0</v>
      </c>
      <c r="F130" s="33" t="s">
        <v>18</v>
      </c>
    </row>
    <row r="131" spans="2:6">
      <c r="B131" s="30">
        <v>45208.398036192135</v>
      </c>
      <c r="C131" s="31">
        <v>11</v>
      </c>
      <c r="D131" s="32">
        <v>18.350000000000001</v>
      </c>
      <c r="E131" s="33" t="s">
        <v>0</v>
      </c>
      <c r="F131" s="33" t="s">
        <v>18</v>
      </c>
    </row>
    <row r="132" spans="2:6">
      <c r="B132" s="30">
        <v>45208.398036192135</v>
      </c>
      <c r="C132" s="31">
        <v>1</v>
      </c>
      <c r="D132" s="32">
        <v>18.36</v>
      </c>
      <c r="E132" s="33" t="s">
        <v>0</v>
      </c>
      <c r="F132" s="33" t="s">
        <v>16</v>
      </c>
    </row>
    <row r="133" spans="2:6">
      <c r="B133" s="30">
        <v>45208.398036226856</v>
      </c>
      <c r="C133" s="31">
        <v>5</v>
      </c>
      <c r="D133" s="32">
        <v>18.329999999999998</v>
      </c>
      <c r="E133" s="33" t="s">
        <v>0</v>
      </c>
      <c r="F133" s="33" t="s">
        <v>17</v>
      </c>
    </row>
    <row r="134" spans="2:6">
      <c r="B134" s="30">
        <v>45208.398036226856</v>
      </c>
      <c r="C134" s="31">
        <v>6</v>
      </c>
      <c r="D134" s="32">
        <v>18.329999999999998</v>
      </c>
      <c r="E134" s="33" t="s">
        <v>0</v>
      </c>
      <c r="F134" s="33" t="s">
        <v>17</v>
      </c>
    </row>
    <row r="135" spans="2:6">
      <c r="B135" s="30">
        <v>45208.398036261577</v>
      </c>
      <c r="C135" s="31">
        <v>355</v>
      </c>
      <c r="D135" s="32">
        <v>18.329999999999998</v>
      </c>
      <c r="E135" s="33" t="s">
        <v>0</v>
      </c>
      <c r="F135" s="33" t="s">
        <v>15</v>
      </c>
    </row>
    <row r="136" spans="2:6">
      <c r="B136" s="30">
        <v>45208.398036307874</v>
      </c>
      <c r="C136" s="31">
        <v>97</v>
      </c>
      <c r="D136" s="32">
        <v>18.329999999999998</v>
      </c>
      <c r="E136" s="33" t="s">
        <v>0</v>
      </c>
      <c r="F136" s="33" t="s">
        <v>15</v>
      </c>
    </row>
    <row r="137" spans="2:6">
      <c r="B137" s="30">
        <v>45208.398036307874</v>
      </c>
      <c r="C137" s="31">
        <v>71</v>
      </c>
      <c r="D137" s="32">
        <v>18.329999999999998</v>
      </c>
      <c r="E137" s="33" t="s">
        <v>0</v>
      </c>
      <c r="F137" s="33" t="s">
        <v>15</v>
      </c>
    </row>
    <row r="138" spans="2:6">
      <c r="B138" s="30">
        <v>45208.398036342594</v>
      </c>
      <c r="C138" s="31">
        <v>116</v>
      </c>
      <c r="D138" s="32">
        <v>18.32</v>
      </c>
      <c r="E138" s="33" t="s">
        <v>0</v>
      </c>
      <c r="F138" s="33" t="s">
        <v>15</v>
      </c>
    </row>
    <row r="139" spans="2:6">
      <c r="B139" s="30">
        <v>45208.398036342594</v>
      </c>
      <c r="C139" s="31">
        <v>71</v>
      </c>
      <c r="D139" s="32">
        <v>18.329999999999998</v>
      </c>
      <c r="E139" s="33" t="s">
        <v>0</v>
      </c>
      <c r="F139" s="33" t="s">
        <v>15</v>
      </c>
    </row>
    <row r="140" spans="2:6">
      <c r="B140" s="30">
        <v>45208.399386921301</v>
      </c>
      <c r="C140" s="31">
        <v>5</v>
      </c>
      <c r="D140" s="32">
        <v>18.329999999999998</v>
      </c>
      <c r="E140" s="33" t="s">
        <v>0</v>
      </c>
      <c r="F140" s="33" t="s">
        <v>17</v>
      </c>
    </row>
    <row r="141" spans="2:6">
      <c r="B141" s="30">
        <v>45208.399610069449</v>
      </c>
      <c r="C141" s="31">
        <v>71</v>
      </c>
      <c r="D141" s="32">
        <v>18.309999999999999</v>
      </c>
      <c r="E141" s="33" t="s">
        <v>0</v>
      </c>
      <c r="F141" s="33" t="s">
        <v>15</v>
      </c>
    </row>
    <row r="142" spans="2:6">
      <c r="B142" s="30">
        <v>45208.400926122689</v>
      </c>
      <c r="C142" s="31">
        <v>5</v>
      </c>
      <c r="D142" s="32">
        <v>18.32</v>
      </c>
      <c r="E142" s="33" t="s">
        <v>0</v>
      </c>
      <c r="F142" s="33" t="s">
        <v>17</v>
      </c>
    </row>
    <row r="143" spans="2:6">
      <c r="B143" s="30">
        <v>45208.400993518524</v>
      </c>
      <c r="C143" s="31">
        <v>32</v>
      </c>
      <c r="D143" s="32">
        <v>18.309999999999999</v>
      </c>
      <c r="E143" s="33" t="s">
        <v>0</v>
      </c>
      <c r="F143" s="33" t="s">
        <v>15</v>
      </c>
    </row>
    <row r="144" spans="2:6">
      <c r="B144" s="30">
        <v>45208.400993518524</v>
      </c>
      <c r="C144" s="31">
        <v>39</v>
      </c>
      <c r="D144" s="32">
        <v>18.309999999999999</v>
      </c>
      <c r="E144" s="33" t="s">
        <v>0</v>
      </c>
      <c r="F144" s="33" t="s">
        <v>15</v>
      </c>
    </row>
    <row r="145" spans="2:6">
      <c r="B145" s="30">
        <v>45208.401227511575</v>
      </c>
      <c r="C145" s="31">
        <v>24</v>
      </c>
      <c r="D145" s="32">
        <v>18.32</v>
      </c>
      <c r="E145" s="33" t="s">
        <v>0</v>
      </c>
      <c r="F145" s="33" t="s">
        <v>16</v>
      </c>
    </row>
    <row r="146" spans="2:6">
      <c r="B146" s="30">
        <v>45208.401504976857</v>
      </c>
      <c r="C146" s="31">
        <v>7</v>
      </c>
      <c r="D146" s="32">
        <v>18.350000000000001</v>
      </c>
      <c r="E146" s="33" t="s">
        <v>0</v>
      </c>
      <c r="F146" s="33" t="s">
        <v>18</v>
      </c>
    </row>
    <row r="147" spans="2:6">
      <c r="B147" s="30">
        <v>45208.402108136579</v>
      </c>
      <c r="C147" s="31">
        <v>71</v>
      </c>
      <c r="D147" s="32">
        <v>18.32</v>
      </c>
      <c r="E147" s="33" t="s">
        <v>0</v>
      </c>
      <c r="F147" s="33" t="s">
        <v>15</v>
      </c>
    </row>
    <row r="148" spans="2:6">
      <c r="B148" s="30">
        <v>45208.403489004631</v>
      </c>
      <c r="C148" s="31">
        <v>71</v>
      </c>
      <c r="D148" s="32">
        <v>18.32</v>
      </c>
      <c r="E148" s="33" t="s">
        <v>0</v>
      </c>
      <c r="F148" s="33" t="s">
        <v>15</v>
      </c>
    </row>
    <row r="149" spans="2:6">
      <c r="B149" s="30">
        <v>45208.403750196761</v>
      </c>
      <c r="C149" s="31">
        <v>5</v>
      </c>
      <c r="D149" s="32">
        <v>18.32</v>
      </c>
      <c r="E149" s="33" t="s">
        <v>0</v>
      </c>
      <c r="F149" s="33" t="s">
        <v>17</v>
      </c>
    </row>
    <row r="150" spans="2:6">
      <c r="B150" s="30">
        <v>45208.404386770839</v>
      </c>
      <c r="C150" s="31">
        <v>6</v>
      </c>
      <c r="D150" s="32">
        <v>18.32</v>
      </c>
      <c r="E150" s="33" t="s">
        <v>0</v>
      </c>
      <c r="F150" s="33" t="s">
        <v>18</v>
      </c>
    </row>
    <row r="151" spans="2:6">
      <c r="B151" s="30">
        <v>45208.404467789354</v>
      </c>
      <c r="C151" s="31">
        <v>24</v>
      </c>
      <c r="D151" s="32">
        <v>18.32</v>
      </c>
      <c r="E151" s="33" t="s">
        <v>0</v>
      </c>
      <c r="F151" s="33" t="s">
        <v>16</v>
      </c>
    </row>
    <row r="152" spans="2:6">
      <c r="B152" s="30">
        <v>45208.40516501158</v>
      </c>
      <c r="C152" s="31">
        <v>71</v>
      </c>
      <c r="D152" s="32">
        <v>18.32</v>
      </c>
      <c r="E152" s="33" t="s">
        <v>0</v>
      </c>
      <c r="F152" s="33" t="s">
        <v>15</v>
      </c>
    </row>
    <row r="153" spans="2:6">
      <c r="B153" s="30">
        <v>45208.406578391208</v>
      </c>
      <c r="C153" s="31">
        <v>71</v>
      </c>
      <c r="D153" s="32">
        <v>18.32</v>
      </c>
      <c r="E153" s="33" t="s">
        <v>0</v>
      </c>
      <c r="F153" s="33" t="s">
        <v>15</v>
      </c>
    </row>
    <row r="154" spans="2:6">
      <c r="B154" s="30">
        <v>45208.406643831018</v>
      </c>
      <c r="C154" s="31">
        <v>5</v>
      </c>
      <c r="D154" s="32">
        <v>18.32</v>
      </c>
      <c r="E154" s="33" t="s">
        <v>0</v>
      </c>
      <c r="F154" s="33" t="s">
        <v>17</v>
      </c>
    </row>
    <row r="155" spans="2:6">
      <c r="B155" s="30">
        <v>45208.407280289357</v>
      </c>
      <c r="C155" s="31">
        <v>6</v>
      </c>
      <c r="D155" s="32">
        <v>18.32</v>
      </c>
      <c r="E155" s="33" t="s">
        <v>0</v>
      </c>
      <c r="F155" s="33" t="s">
        <v>18</v>
      </c>
    </row>
    <row r="156" spans="2:6">
      <c r="B156" s="30">
        <v>45208.40771762732</v>
      </c>
      <c r="C156" s="31">
        <v>24</v>
      </c>
      <c r="D156" s="32">
        <v>18.32</v>
      </c>
      <c r="E156" s="33" t="s">
        <v>0</v>
      </c>
      <c r="F156" s="33" t="s">
        <v>16</v>
      </c>
    </row>
    <row r="157" spans="2:6">
      <c r="B157" s="30">
        <v>45208.407951701389</v>
      </c>
      <c r="C157" s="31">
        <v>71</v>
      </c>
      <c r="D157" s="32">
        <v>18.329999999999998</v>
      </c>
      <c r="E157" s="33" t="s">
        <v>0</v>
      </c>
      <c r="F157" s="33" t="s">
        <v>15</v>
      </c>
    </row>
    <row r="158" spans="2:6">
      <c r="B158" s="30">
        <v>45208.409077048615</v>
      </c>
      <c r="C158" s="31">
        <v>71</v>
      </c>
      <c r="D158" s="32">
        <v>18.32</v>
      </c>
      <c r="E158" s="33" t="s">
        <v>0</v>
      </c>
      <c r="F158" s="33" t="s">
        <v>15</v>
      </c>
    </row>
    <row r="159" spans="2:6">
      <c r="B159" s="30">
        <v>45208.409525694449</v>
      </c>
      <c r="C159" s="31">
        <v>5</v>
      </c>
      <c r="D159" s="32">
        <v>18.32</v>
      </c>
      <c r="E159" s="33" t="s">
        <v>0</v>
      </c>
      <c r="F159" s="33" t="s">
        <v>17</v>
      </c>
    </row>
    <row r="160" spans="2:6">
      <c r="B160" s="30">
        <v>45208.410139085652</v>
      </c>
      <c r="C160" s="31">
        <v>6</v>
      </c>
      <c r="D160" s="32">
        <v>18.32</v>
      </c>
      <c r="E160" s="33" t="s">
        <v>0</v>
      </c>
      <c r="F160" s="33" t="s">
        <v>18</v>
      </c>
    </row>
    <row r="161" spans="2:6">
      <c r="B161" s="30">
        <v>45208.410490127317</v>
      </c>
      <c r="C161" s="31">
        <v>71</v>
      </c>
      <c r="D161" s="32">
        <v>18.32</v>
      </c>
      <c r="E161" s="33" t="s">
        <v>0</v>
      </c>
      <c r="F161" s="33" t="s">
        <v>15</v>
      </c>
    </row>
    <row r="162" spans="2:6">
      <c r="B162" s="30">
        <v>45208.41099556713</v>
      </c>
      <c r="C162" s="31">
        <v>24</v>
      </c>
      <c r="D162" s="32">
        <v>18.32</v>
      </c>
      <c r="E162" s="33" t="s">
        <v>0</v>
      </c>
      <c r="F162" s="33" t="s">
        <v>16</v>
      </c>
    </row>
    <row r="163" spans="2:6">
      <c r="B163" s="30">
        <v>45208.411892592594</v>
      </c>
      <c r="C163" s="31">
        <v>71</v>
      </c>
      <c r="D163" s="32">
        <v>18.32</v>
      </c>
      <c r="E163" s="33" t="s">
        <v>0</v>
      </c>
      <c r="F163" s="33" t="s">
        <v>15</v>
      </c>
    </row>
    <row r="164" spans="2:6">
      <c r="B164" s="30">
        <v>45208.413298958338</v>
      </c>
      <c r="C164" s="31">
        <v>71</v>
      </c>
      <c r="D164" s="32">
        <v>18.32</v>
      </c>
      <c r="E164" s="33" t="s">
        <v>0</v>
      </c>
      <c r="F164" s="33" t="s">
        <v>15</v>
      </c>
    </row>
    <row r="165" spans="2:6">
      <c r="B165" s="30">
        <v>45208.413299189815</v>
      </c>
      <c r="C165" s="31">
        <v>5</v>
      </c>
      <c r="D165" s="32">
        <v>18.32</v>
      </c>
      <c r="E165" s="33" t="s">
        <v>0</v>
      </c>
      <c r="F165" s="33" t="s">
        <v>17</v>
      </c>
    </row>
    <row r="166" spans="2:6">
      <c r="B166" s="30">
        <v>45208.413299189815</v>
      </c>
      <c r="C166" s="31">
        <v>6</v>
      </c>
      <c r="D166" s="32">
        <v>18.32</v>
      </c>
      <c r="E166" s="33" t="s">
        <v>0</v>
      </c>
      <c r="F166" s="33" t="s">
        <v>18</v>
      </c>
    </row>
    <row r="167" spans="2:6">
      <c r="B167" s="30">
        <v>45208.414247881949</v>
      </c>
      <c r="C167" s="31">
        <v>24</v>
      </c>
      <c r="D167" s="32">
        <v>18.32</v>
      </c>
      <c r="E167" s="33" t="s">
        <v>0</v>
      </c>
      <c r="F167" s="33" t="s">
        <v>16</v>
      </c>
    </row>
    <row r="168" spans="2:6">
      <c r="B168" s="30">
        <v>45208.417708564819</v>
      </c>
      <c r="C168" s="31">
        <v>24</v>
      </c>
      <c r="D168" s="32">
        <v>18.32</v>
      </c>
      <c r="E168" s="33" t="s">
        <v>0</v>
      </c>
      <c r="F168" s="33" t="s">
        <v>16</v>
      </c>
    </row>
    <row r="169" spans="2:6">
      <c r="B169" s="30">
        <v>45208.420058101852</v>
      </c>
      <c r="C169" s="31">
        <v>5</v>
      </c>
      <c r="D169" s="32">
        <v>18.309999999999999</v>
      </c>
      <c r="E169" s="33" t="s">
        <v>0</v>
      </c>
      <c r="F169" s="33" t="s">
        <v>17</v>
      </c>
    </row>
    <row r="170" spans="2:6">
      <c r="B170" s="30">
        <v>45208.420058101852</v>
      </c>
      <c r="C170" s="31">
        <v>5</v>
      </c>
      <c r="D170" s="32">
        <v>18.32</v>
      </c>
      <c r="E170" s="33" t="s">
        <v>0</v>
      </c>
      <c r="F170" s="33" t="s">
        <v>17</v>
      </c>
    </row>
    <row r="171" spans="2:6">
      <c r="B171" s="30">
        <v>45208.420058136573</v>
      </c>
      <c r="C171" s="31">
        <v>5</v>
      </c>
      <c r="D171" s="32">
        <v>18.32</v>
      </c>
      <c r="E171" s="33" t="s">
        <v>0</v>
      </c>
      <c r="F171" s="33" t="s">
        <v>17</v>
      </c>
    </row>
    <row r="172" spans="2:6">
      <c r="B172" s="30">
        <v>45208.421139432874</v>
      </c>
      <c r="C172" s="31">
        <v>5</v>
      </c>
      <c r="D172" s="32">
        <v>18.309999999999999</v>
      </c>
      <c r="E172" s="33" t="s">
        <v>0</v>
      </c>
      <c r="F172" s="33" t="s">
        <v>18</v>
      </c>
    </row>
    <row r="173" spans="2:6">
      <c r="B173" s="30">
        <v>45208.421139432874</v>
      </c>
      <c r="C173" s="31">
        <v>6</v>
      </c>
      <c r="D173" s="32">
        <v>18.32</v>
      </c>
      <c r="E173" s="33" t="s">
        <v>0</v>
      </c>
      <c r="F173" s="33" t="s">
        <v>18</v>
      </c>
    </row>
    <row r="174" spans="2:6">
      <c r="B174" s="30">
        <v>45208.421153784722</v>
      </c>
      <c r="C174" s="31">
        <v>1</v>
      </c>
      <c r="D174" s="32">
        <v>18.309999999999999</v>
      </c>
      <c r="E174" s="33" t="s">
        <v>0</v>
      </c>
      <c r="F174" s="33" t="s">
        <v>18</v>
      </c>
    </row>
    <row r="175" spans="2:6">
      <c r="B175" s="30">
        <v>45208.421154085649</v>
      </c>
      <c r="C175" s="31">
        <v>112</v>
      </c>
      <c r="D175" s="32">
        <v>18.27</v>
      </c>
      <c r="E175" s="33" t="s">
        <v>0</v>
      </c>
      <c r="F175" s="33" t="s">
        <v>15</v>
      </c>
    </row>
    <row r="176" spans="2:6">
      <c r="B176" s="30">
        <v>45208.421154131946</v>
      </c>
      <c r="C176" s="31">
        <v>71</v>
      </c>
      <c r="D176" s="32">
        <v>18.27</v>
      </c>
      <c r="E176" s="33" t="s">
        <v>0</v>
      </c>
      <c r="F176" s="33" t="s">
        <v>15</v>
      </c>
    </row>
    <row r="177" spans="2:6">
      <c r="B177" s="30">
        <v>45208.421154131946</v>
      </c>
      <c r="C177" s="31">
        <v>71</v>
      </c>
      <c r="D177" s="32">
        <v>18.27</v>
      </c>
      <c r="E177" s="33" t="s">
        <v>0</v>
      </c>
      <c r="F177" s="33" t="s">
        <v>15</v>
      </c>
    </row>
    <row r="178" spans="2:6">
      <c r="B178" s="30">
        <v>45208.421154166666</v>
      </c>
      <c r="C178" s="31">
        <v>101</v>
      </c>
      <c r="D178" s="32">
        <v>18.260000000000002</v>
      </c>
      <c r="E178" s="33" t="s">
        <v>0</v>
      </c>
      <c r="F178" s="33" t="s">
        <v>15</v>
      </c>
    </row>
    <row r="179" spans="2:6">
      <c r="B179" s="30">
        <v>45208.422152974541</v>
      </c>
      <c r="C179" s="31">
        <v>24</v>
      </c>
      <c r="D179" s="32">
        <v>18.3</v>
      </c>
      <c r="E179" s="33" t="s">
        <v>0</v>
      </c>
      <c r="F179" s="33" t="s">
        <v>16</v>
      </c>
    </row>
    <row r="180" spans="2:6">
      <c r="B180" s="30">
        <v>45208.423402974542</v>
      </c>
      <c r="C180" s="31">
        <v>6</v>
      </c>
      <c r="D180" s="32">
        <v>18.28</v>
      </c>
      <c r="E180" s="33" t="s">
        <v>0</v>
      </c>
      <c r="F180" s="33" t="s">
        <v>18</v>
      </c>
    </row>
    <row r="181" spans="2:6">
      <c r="B181" s="30">
        <v>45208.423506712963</v>
      </c>
      <c r="C181" s="31">
        <v>71</v>
      </c>
      <c r="D181" s="32">
        <v>18.27</v>
      </c>
      <c r="E181" s="33" t="s">
        <v>0</v>
      </c>
      <c r="F181" s="33" t="s">
        <v>15</v>
      </c>
    </row>
    <row r="182" spans="2:6">
      <c r="B182" s="30">
        <v>45208.425363310191</v>
      </c>
      <c r="C182" s="31">
        <v>71</v>
      </c>
      <c r="D182" s="32">
        <v>18.27</v>
      </c>
      <c r="E182" s="33" t="s">
        <v>0</v>
      </c>
      <c r="F182" s="33" t="s">
        <v>15</v>
      </c>
    </row>
    <row r="183" spans="2:6">
      <c r="B183" s="30">
        <v>45208.426250231481</v>
      </c>
      <c r="C183" s="31">
        <v>5</v>
      </c>
      <c r="D183" s="32">
        <v>18.309999999999999</v>
      </c>
      <c r="E183" s="33" t="s">
        <v>0</v>
      </c>
      <c r="F183" s="33" t="s">
        <v>17</v>
      </c>
    </row>
    <row r="184" spans="2:6">
      <c r="B184" s="30">
        <v>45208.426563113426</v>
      </c>
      <c r="C184" s="31">
        <v>24</v>
      </c>
      <c r="D184" s="32">
        <v>18.3</v>
      </c>
      <c r="E184" s="33" t="s">
        <v>0</v>
      </c>
      <c r="F184" s="33" t="s">
        <v>16</v>
      </c>
    </row>
    <row r="185" spans="2:6">
      <c r="B185" s="30">
        <v>45208.427257141208</v>
      </c>
      <c r="C185" s="31">
        <v>6</v>
      </c>
      <c r="D185" s="32">
        <v>18.28</v>
      </c>
      <c r="E185" s="33" t="s">
        <v>0</v>
      </c>
      <c r="F185" s="33" t="s">
        <v>18</v>
      </c>
    </row>
    <row r="186" spans="2:6">
      <c r="B186" s="30">
        <v>45208.427257291667</v>
      </c>
      <c r="C186" s="31">
        <v>71</v>
      </c>
      <c r="D186" s="32">
        <v>18.27</v>
      </c>
      <c r="E186" s="33" t="s">
        <v>0</v>
      </c>
      <c r="F186" s="33" t="s">
        <v>15</v>
      </c>
    </row>
    <row r="187" spans="2:6">
      <c r="B187" s="30">
        <v>45208.429150578704</v>
      </c>
      <c r="C187" s="31">
        <v>40</v>
      </c>
      <c r="D187" s="32">
        <v>18.27</v>
      </c>
      <c r="E187" s="33" t="s">
        <v>0</v>
      </c>
      <c r="F187" s="33" t="s">
        <v>15</v>
      </c>
    </row>
    <row r="188" spans="2:6">
      <c r="B188" s="30">
        <v>45208.429150613425</v>
      </c>
      <c r="C188" s="31">
        <v>31</v>
      </c>
      <c r="D188" s="32">
        <v>18.27</v>
      </c>
      <c r="E188" s="33" t="s">
        <v>0</v>
      </c>
      <c r="F188" s="33" t="s">
        <v>15</v>
      </c>
    </row>
    <row r="189" spans="2:6">
      <c r="B189" s="30">
        <v>45208.43013912037</v>
      </c>
      <c r="C189" s="31">
        <v>5</v>
      </c>
      <c r="D189" s="32">
        <v>18.309999999999999</v>
      </c>
      <c r="E189" s="33" t="s">
        <v>0</v>
      </c>
      <c r="F189" s="33" t="s">
        <v>17</v>
      </c>
    </row>
    <row r="190" spans="2:6">
      <c r="B190" s="30">
        <v>45208.430914548611</v>
      </c>
      <c r="C190" s="31">
        <v>24</v>
      </c>
      <c r="D190" s="32">
        <v>18.3</v>
      </c>
      <c r="E190" s="33" t="s">
        <v>0</v>
      </c>
      <c r="F190" s="33" t="s">
        <v>16</v>
      </c>
    </row>
    <row r="191" spans="2:6">
      <c r="B191" s="30">
        <v>45208.431042280092</v>
      </c>
      <c r="C191" s="31">
        <v>71</v>
      </c>
      <c r="D191" s="32">
        <v>18.27</v>
      </c>
      <c r="E191" s="33" t="s">
        <v>0</v>
      </c>
      <c r="F191" s="33" t="s">
        <v>15</v>
      </c>
    </row>
    <row r="192" spans="2:6">
      <c r="B192" s="30">
        <v>45208.431123032409</v>
      </c>
      <c r="C192" s="31">
        <v>6</v>
      </c>
      <c r="D192" s="32">
        <v>18.28</v>
      </c>
      <c r="E192" s="33" t="s">
        <v>0</v>
      </c>
      <c r="F192" s="33" t="s">
        <v>18</v>
      </c>
    </row>
    <row r="193" spans="2:6">
      <c r="B193" s="30">
        <v>45208.432974849537</v>
      </c>
      <c r="C193" s="31">
        <v>8</v>
      </c>
      <c r="D193" s="32">
        <v>18.260000000000002</v>
      </c>
      <c r="E193" s="33" t="s">
        <v>0</v>
      </c>
      <c r="F193" s="33" t="s">
        <v>15</v>
      </c>
    </row>
    <row r="194" spans="2:6">
      <c r="B194" s="30">
        <v>45208.434016435189</v>
      </c>
      <c r="C194" s="31">
        <v>5</v>
      </c>
      <c r="D194" s="32">
        <v>18.28</v>
      </c>
      <c r="E194" s="33" t="s">
        <v>0</v>
      </c>
      <c r="F194" s="33" t="s">
        <v>17</v>
      </c>
    </row>
    <row r="195" spans="2:6">
      <c r="B195" s="30">
        <v>45208.435003587969</v>
      </c>
      <c r="C195" s="31">
        <v>63</v>
      </c>
      <c r="D195" s="32">
        <v>18.260000000000002</v>
      </c>
      <c r="E195" s="33" t="s">
        <v>0</v>
      </c>
      <c r="F195" s="33" t="s">
        <v>15</v>
      </c>
    </row>
    <row r="196" spans="2:6">
      <c r="B196" s="30">
        <v>45208.435081215277</v>
      </c>
      <c r="C196" s="31">
        <v>6</v>
      </c>
      <c r="D196" s="32">
        <v>18.28</v>
      </c>
      <c r="E196" s="33" t="s">
        <v>0</v>
      </c>
      <c r="F196" s="33" t="s">
        <v>18</v>
      </c>
    </row>
    <row r="197" spans="2:6">
      <c r="B197" s="30">
        <v>45208.435297835647</v>
      </c>
      <c r="C197" s="31">
        <v>24</v>
      </c>
      <c r="D197" s="32">
        <v>18.3</v>
      </c>
      <c r="E197" s="33" t="s">
        <v>0</v>
      </c>
      <c r="F197" s="33" t="s">
        <v>16</v>
      </c>
    </row>
    <row r="198" spans="2:6">
      <c r="B198" s="30">
        <v>45208.436321099536</v>
      </c>
      <c r="C198" s="31">
        <v>71</v>
      </c>
      <c r="D198" s="32">
        <v>18.260000000000002</v>
      </c>
      <c r="E198" s="33" t="s">
        <v>0</v>
      </c>
      <c r="F198" s="33" t="s">
        <v>15</v>
      </c>
    </row>
    <row r="199" spans="2:6">
      <c r="B199" s="30">
        <v>45208.43790355324</v>
      </c>
      <c r="C199" s="31">
        <v>12</v>
      </c>
      <c r="D199" s="32">
        <v>18.260000000000002</v>
      </c>
      <c r="E199" s="33" t="s">
        <v>0</v>
      </c>
      <c r="F199" s="33" t="s">
        <v>15</v>
      </c>
    </row>
    <row r="200" spans="2:6">
      <c r="B200" s="30">
        <v>45208.43790355324</v>
      </c>
      <c r="C200" s="31">
        <v>27</v>
      </c>
      <c r="D200" s="32">
        <v>18.260000000000002</v>
      </c>
      <c r="E200" s="33" t="s">
        <v>0</v>
      </c>
      <c r="F200" s="33" t="s">
        <v>15</v>
      </c>
    </row>
    <row r="201" spans="2:6">
      <c r="B201" s="30">
        <v>45208.437903587968</v>
      </c>
      <c r="C201" s="31">
        <v>32</v>
      </c>
      <c r="D201" s="32">
        <v>18.260000000000002</v>
      </c>
      <c r="E201" s="33" t="s">
        <v>0</v>
      </c>
      <c r="F201" s="33" t="s">
        <v>15</v>
      </c>
    </row>
    <row r="202" spans="2:6">
      <c r="B202" s="30">
        <v>45208.438148344911</v>
      </c>
      <c r="C202" s="31">
        <v>5</v>
      </c>
      <c r="D202" s="32">
        <v>18.28</v>
      </c>
      <c r="E202" s="33" t="s">
        <v>0</v>
      </c>
      <c r="F202" s="33" t="s">
        <v>17</v>
      </c>
    </row>
    <row r="203" spans="2:6">
      <c r="B203" s="30">
        <v>45208.440324270836</v>
      </c>
      <c r="C203" s="31">
        <v>6</v>
      </c>
      <c r="D203" s="32">
        <v>18.28</v>
      </c>
      <c r="E203" s="33" t="s">
        <v>0</v>
      </c>
      <c r="F203" s="33" t="s">
        <v>18</v>
      </c>
    </row>
    <row r="204" spans="2:6">
      <c r="B204" s="30">
        <v>45208.440756516204</v>
      </c>
      <c r="C204" s="31">
        <v>71</v>
      </c>
      <c r="D204" s="32">
        <v>18.260000000000002</v>
      </c>
      <c r="E204" s="33" t="s">
        <v>0</v>
      </c>
      <c r="F204" s="33" t="s">
        <v>15</v>
      </c>
    </row>
    <row r="205" spans="2:6">
      <c r="B205" s="30">
        <v>45208.441926736115</v>
      </c>
      <c r="C205" s="31">
        <v>24</v>
      </c>
      <c r="D205" s="32">
        <v>18.3</v>
      </c>
      <c r="E205" s="33" t="s">
        <v>0</v>
      </c>
      <c r="F205" s="33" t="s">
        <v>16</v>
      </c>
    </row>
    <row r="206" spans="2:6">
      <c r="B206" s="30">
        <v>45208.443694444446</v>
      </c>
      <c r="C206" s="31">
        <v>71</v>
      </c>
      <c r="D206" s="32">
        <v>18.260000000000002</v>
      </c>
      <c r="E206" s="33" t="s">
        <v>0</v>
      </c>
      <c r="F206" s="33" t="s">
        <v>15</v>
      </c>
    </row>
    <row r="207" spans="2:6">
      <c r="B207" s="30">
        <v>45208.445960879631</v>
      </c>
      <c r="C207" s="31">
        <v>5</v>
      </c>
      <c r="D207" s="32">
        <v>18.28</v>
      </c>
      <c r="E207" s="33" t="s">
        <v>0</v>
      </c>
      <c r="F207" s="33" t="s">
        <v>17</v>
      </c>
    </row>
    <row r="208" spans="2:6">
      <c r="B208" s="30">
        <v>45208.447553935184</v>
      </c>
      <c r="C208" s="31">
        <v>71</v>
      </c>
      <c r="D208" s="32">
        <v>18.260000000000002</v>
      </c>
      <c r="E208" s="33" t="s">
        <v>0</v>
      </c>
      <c r="F208" s="33" t="s">
        <v>15</v>
      </c>
    </row>
    <row r="209" spans="2:6">
      <c r="B209" s="30">
        <v>45208.448194675926</v>
      </c>
      <c r="C209" s="31">
        <v>6</v>
      </c>
      <c r="D209" s="32">
        <v>18.28</v>
      </c>
      <c r="E209" s="33" t="s">
        <v>0</v>
      </c>
      <c r="F209" s="33" t="s">
        <v>18</v>
      </c>
    </row>
    <row r="210" spans="2:6">
      <c r="B210" s="30">
        <v>45208.451149687506</v>
      </c>
      <c r="C210" s="31">
        <v>1</v>
      </c>
      <c r="D210" s="32">
        <v>18.22</v>
      </c>
      <c r="E210" s="33" t="s">
        <v>0</v>
      </c>
      <c r="F210" s="33" t="s">
        <v>16</v>
      </c>
    </row>
    <row r="211" spans="2:6">
      <c r="B211" s="30">
        <v>45208.451149687506</v>
      </c>
      <c r="C211" s="31">
        <v>23</v>
      </c>
      <c r="D211" s="32">
        <v>18.22</v>
      </c>
      <c r="E211" s="33" t="s">
        <v>0</v>
      </c>
      <c r="F211" s="33" t="s">
        <v>16</v>
      </c>
    </row>
    <row r="212" spans="2:6">
      <c r="B212" s="30">
        <v>45208.451404016203</v>
      </c>
      <c r="C212" s="31">
        <v>71</v>
      </c>
      <c r="D212" s="32">
        <v>18.239999999999998</v>
      </c>
      <c r="E212" s="33" t="s">
        <v>0</v>
      </c>
      <c r="F212" s="33" t="s">
        <v>15</v>
      </c>
    </row>
    <row r="213" spans="2:6">
      <c r="B213" s="30">
        <v>45208.453854398147</v>
      </c>
      <c r="C213" s="31">
        <v>5</v>
      </c>
      <c r="D213" s="32">
        <v>18.23</v>
      </c>
      <c r="E213" s="33" t="s">
        <v>0</v>
      </c>
      <c r="F213" s="33" t="s">
        <v>17</v>
      </c>
    </row>
    <row r="214" spans="2:6">
      <c r="B214" s="30">
        <v>45208.455266516205</v>
      </c>
      <c r="C214" s="31">
        <v>71</v>
      </c>
      <c r="D214" s="32">
        <v>18.23</v>
      </c>
      <c r="E214" s="33" t="s">
        <v>0</v>
      </c>
      <c r="F214" s="33" t="s">
        <v>15</v>
      </c>
    </row>
    <row r="215" spans="2:6">
      <c r="B215" s="30">
        <v>45208.456088159728</v>
      </c>
      <c r="C215" s="31">
        <v>6</v>
      </c>
      <c r="D215" s="32">
        <v>18.23</v>
      </c>
      <c r="E215" s="33" t="s">
        <v>0</v>
      </c>
      <c r="F215" s="33" t="s">
        <v>18</v>
      </c>
    </row>
    <row r="216" spans="2:6">
      <c r="B216" s="30">
        <v>45208.46032943287</v>
      </c>
      <c r="C216" s="31">
        <v>71</v>
      </c>
      <c r="D216" s="32">
        <v>18.22</v>
      </c>
      <c r="E216" s="33" t="s">
        <v>0</v>
      </c>
      <c r="F216" s="33" t="s">
        <v>15</v>
      </c>
    </row>
    <row r="217" spans="2:6">
      <c r="B217" s="30">
        <v>45208.460813576392</v>
      </c>
      <c r="C217" s="31">
        <v>24</v>
      </c>
      <c r="D217" s="32">
        <v>18.22</v>
      </c>
      <c r="E217" s="33" t="s">
        <v>0</v>
      </c>
      <c r="F217" s="33" t="s">
        <v>16</v>
      </c>
    </row>
    <row r="218" spans="2:6">
      <c r="B218" s="30">
        <v>45208.462245601855</v>
      </c>
      <c r="C218" s="31">
        <v>5</v>
      </c>
      <c r="D218" s="32">
        <v>18.23</v>
      </c>
      <c r="E218" s="33" t="s">
        <v>0</v>
      </c>
      <c r="F218" s="33" t="s">
        <v>17</v>
      </c>
    </row>
    <row r="219" spans="2:6">
      <c r="B219" s="30">
        <v>45208.46315891204</v>
      </c>
      <c r="C219" s="31">
        <v>71</v>
      </c>
      <c r="D219" s="32">
        <v>18.22</v>
      </c>
      <c r="E219" s="33" t="s">
        <v>0</v>
      </c>
      <c r="F219" s="33" t="s">
        <v>15</v>
      </c>
    </row>
    <row r="220" spans="2:6">
      <c r="B220" s="30">
        <v>45208.463935381944</v>
      </c>
      <c r="C220" s="31">
        <v>2</v>
      </c>
      <c r="D220" s="32">
        <v>18.22</v>
      </c>
      <c r="E220" s="33" t="s">
        <v>0</v>
      </c>
      <c r="F220" s="33" t="s">
        <v>18</v>
      </c>
    </row>
    <row r="221" spans="2:6">
      <c r="B221" s="30">
        <v>45208.463935416672</v>
      </c>
      <c r="C221" s="31">
        <v>4</v>
      </c>
      <c r="D221" s="32">
        <v>18.23</v>
      </c>
      <c r="E221" s="33" t="s">
        <v>0</v>
      </c>
      <c r="F221" s="33" t="s">
        <v>18</v>
      </c>
    </row>
    <row r="222" spans="2:6">
      <c r="B222" s="30">
        <v>45208.46602896991</v>
      </c>
      <c r="C222" s="31">
        <v>71</v>
      </c>
      <c r="D222" s="32">
        <v>18.22</v>
      </c>
      <c r="E222" s="33" t="s">
        <v>0</v>
      </c>
      <c r="F222" s="33" t="s">
        <v>15</v>
      </c>
    </row>
    <row r="223" spans="2:6">
      <c r="B223" s="30">
        <v>45208.468044328707</v>
      </c>
      <c r="C223" s="31">
        <v>5</v>
      </c>
      <c r="D223" s="32">
        <v>18.23</v>
      </c>
      <c r="E223" s="33" t="s">
        <v>0</v>
      </c>
      <c r="F223" s="33" t="s">
        <v>17</v>
      </c>
    </row>
    <row r="224" spans="2:6">
      <c r="B224" s="30">
        <v>45208.468857754633</v>
      </c>
      <c r="C224" s="31">
        <v>71</v>
      </c>
      <c r="D224" s="32">
        <v>18.22</v>
      </c>
      <c r="E224" s="33" t="s">
        <v>0</v>
      </c>
      <c r="F224" s="33" t="s">
        <v>15</v>
      </c>
    </row>
    <row r="225" spans="2:6">
      <c r="B225" s="30">
        <v>45208.469734027778</v>
      </c>
      <c r="C225" s="31">
        <v>6</v>
      </c>
      <c r="D225" s="32">
        <v>18.23</v>
      </c>
      <c r="E225" s="33" t="s">
        <v>0</v>
      </c>
      <c r="F225" s="33" t="s">
        <v>18</v>
      </c>
    </row>
    <row r="226" spans="2:6">
      <c r="B226" s="30">
        <v>45208.471758449079</v>
      </c>
      <c r="C226" s="31">
        <v>71</v>
      </c>
      <c r="D226" s="32">
        <v>18.22</v>
      </c>
      <c r="E226" s="33" t="s">
        <v>0</v>
      </c>
      <c r="F226" s="33" t="s">
        <v>15</v>
      </c>
    </row>
    <row r="227" spans="2:6">
      <c r="B227" s="30">
        <v>45208.473900775469</v>
      </c>
      <c r="C227" s="31">
        <v>5</v>
      </c>
      <c r="D227" s="32">
        <v>18.23</v>
      </c>
      <c r="E227" s="33" t="s">
        <v>0</v>
      </c>
      <c r="F227" s="33" t="s">
        <v>17</v>
      </c>
    </row>
    <row r="228" spans="2:6">
      <c r="B228" s="30">
        <v>45208.474581678245</v>
      </c>
      <c r="C228" s="31">
        <v>71</v>
      </c>
      <c r="D228" s="32">
        <v>18.21</v>
      </c>
      <c r="E228" s="33" t="s">
        <v>0</v>
      </c>
      <c r="F228" s="33" t="s">
        <v>15</v>
      </c>
    </row>
    <row r="229" spans="2:6">
      <c r="B229" s="30">
        <v>45208.475578900463</v>
      </c>
      <c r="C229" s="31">
        <v>6</v>
      </c>
      <c r="D229" s="32">
        <v>18.23</v>
      </c>
      <c r="E229" s="33" t="s">
        <v>0</v>
      </c>
      <c r="F229" s="33" t="s">
        <v>18</v>
      </c>
    </row>
    <row r="230" spans="2:6">
      <c r="B230" s="30">
        <v>45208.477455405096</v>
      </c>
      <c r="C230" s="31">
        <v>71</v>
      </c>
      <c r="D230" s="32">
        <v>18.21</v>
      </c>
      <c r="E230" s="33" t="s">
        <v>0</v>
      </c>
      <c r="F230" s="33" t="s">
        <v>15</v>
      </c>
    </row>
    <row r="231" spans="2:6">
      <c r="B231" s="30">
        <v>45208.480401886576</v>
      </c>
      <c r="C231" s="31">
        <v>5</v>
      </c>
      <c r="D231" s="32">
        <v>18.23</v>
      </c>
      <c r="E231" s="33" t="s">
        <v>0</v>
      </c>
      <c r="F231" s="33" t="s">
        <v>17</v>
      </c>
    </row>
    <row r="232" spans="2:6">
      <c r="B232" s="30">
        <v>45208.480401932873</v>
      </c>
      <c r="C232" s="31">
        <v>71</v>
      </c>
      <c r="D232" s="32">
        <v>18.21</v>
      </c>
      <c r="E232" s="33" t="s">
        <v>0</v>
      </c>
      <c r="F232" s="33" t="s">
        <v>15</v>
      </c>
    </row>
    <row r="233" spans="2:6">
      <c r="B233" s="30">
        <v>45208.480537581017</v>
      </c>
      <c r="C233" s="31">
        <v>23</v>
      </c>
      <c r="D233" s="32">
        <v>18.14</v>
      </c>
      <c r="E233" s="33" t="s">
        <v>0</v>
      </c>
      <c r="F233" s="33" t="s">
        <v>16</v>
      </c>
    </row>
    <row r="234" spans="2:6">
      <c r="B234" s="30">
        <v>45208.480537615746</v>
      </c>
      <c r="C234" s="31">
        <v>24</v>
      </c>
      <c r="D234" s="32">
        <v>18.14</v>
      </c>
      <c r="E234" s="33" t="s">
        <v>0</v>
      </c>
      <c r="F234" s="33" t="s">
        <v>16</v>
      </c>
    </row>
    <row r="235" spans="2:6">
      <c r="B235" s="30">
        <v>45208.481470104169</v>
      </c>
      <c r="C235" s="31">
        <v>3</v>
      </c>
      <c r="D235" s="32">
        <v>18.2</v>
      </c>
      <c r="E235" s="33" t="s">
        <v>0</v>
      </c>
      <c r="F235" s="33" t="s">
        <v>18</v>
      </c>
    </row>
    <row r="236" spans="2:6">
      <c r="B236" s="30">
        <v>45208.48147013889</v>
      </c>
      <c r="C236" s="31">
        <v>3</v>
      </c>
      <c r="D236" s="32">
        <v>18.21</v>
      </c>
      <c r="E236" s="33" t="s">
        <v>0</v>
      </c>
      <c r="F236" s="33" t="s">
        <v>18</v>
      </c>
    </row>
    <row r="237" spans="2:6">
      <c r="B237" s="30">
        <v>45208.481839548615</v>
      </c>
      <c r="C237" s="31">
        <v>25</v>
      </c>
      <c r="D237" s="32">
        <v>18.2</v>
      </c>
      <c r="E237" s="33" t="s">
        <v>0</v>
      </c>
      <c r="F237" s="33" t="s">
        <v>16</v>
      </c>
    </row>
    <row r="238" spans="2:6">
      <c r="B238" s="30">
        <v>45208.48325193287</v>
      </c>
      <c r="C238" s="31">
        <v>71</v>
      </c>
      <c r="D238" s="32">
        <v>18.2</v>
      </c>
      <c r="E238" s="33" t="s">
        <v>0</v>
      </c>
      <c r="F238" s="33" t="s">
        <v>15</v>
      </c>
    </row>
    <row r="239" spans="2:6">
      <c r="B239" s="30">
        <v>45208.486140393521</v>
      </c>
      <c r="C239" s="31">
        <v>71</v>
      </c>
      <c r="D239" s="32">
        <v>18.2</v>
      </c>
      <c r="E239" s="33" t="s">
        <v>0</v>
      </c>
      <c r="F239" s="33" t="s">
        <v>15</v>
      </c>
    </row>
    <row r="240" spans="2:6">
      <c r="B240" s="30">
        <v>45208.487407604167</v>
      </c>
      <c r="C240" s="31">
        <v>6</v>
      </c>
      <c r="D240" s="32">
        <v>18.21</v>
      </c>
      <c r="E240" s="33" t="s">
        <v>0</v>
      </c>
      <c r="F240" s="33" t="s">
        <v>18</v>
      </c>
    </row>
    <row r="241" spans="2:6">
      <c r="B241" s="30">
        <v>45208.488992245373</v>
      </c>
      <c r="C241" s="31">
        <v>71</v>
      </c>
      <c r="D241" s="32">
        <v>18.2</v>
      </c>
      <c r="E241" s="33" t="s">
        <v>0</v>
      </c>
      <c r="F241" s="33" t="s">
        <v>15</v>
      </c>
    </row>
    <row r="242" spans="2:6">
      <c r="B242" s="30">
        <v>45208.489001585651</v>
      </c>
      <c r="C242" s="31">
        <v>5</v>
      </c>
      <c r="D242" s="32">
        <v>18.170000000000002</v>
      </c>
      <c r="E242" s="33" t="s">
        <v>0</v>
      </c>
      <c r="F242" s="33" t="s">
        <v>17</v>
      </c>
    </row>
    <row r="243" spans="2:6">
      <c r="B243" s="30">
        <v>45208.491930289354</v>
      </c>
      <c r="C243" s="31">
        <v>71</v>
      </c>
      <c r="D243" s="32">
        <v>18.2</v>
      </c>
      <c r="E243" s="33" t="s">
        <v>0</v>
      </c>
      <c r="F243" s="33" t="s">
        <v>15</v>
      </c>
    </row>
    <row r="244" spans="2:6">
      <c r="B244" s="30">
        <v>45208.493356712963</v>
      </c>
      <c r="C244" s="31">
        <v>6</v>
      </c>
      <c r="D244" s="32">
        <v>18.21</v>
      </c>
      <c r="E244" s="33" t="s">
        <v>0</v>
      </c>
      <c r="F244" s="33" t="s">
        <v>18</v>
      </c>
    </row>
    <row r="245" spans="2:6">
      <c r="B245" s="30">
        <v>45208.494838310187</v>
      </c>
      <c r="C245" s="31">
        <v>5</v>
      </c>
      <c r="D245" s="32">
        <v>18.170000000000002</v>
      </c>
      <c r="E245" s="33" t="s">
        <v>0</v>
      </c>
      <c r="F245" s="33" t="s">
        <v>17</v>
      </c>
    </row>
    <row r="246" spans="2:6">
      <c r="B246" s="30">
        <v>45208.494838344908</v>
      </c>
      <c r="C246" s="31">
        <v>71</v>
      </c>
      <c r="D246" s="32">
        <v>18.2</v>
      </c>
      <c r="E246" s="33" t="s">
        <v>0</v>
      </c>
      <c r="F246" s="33" t="s">
        <v>15</v>
      </c>
    </row>
    <row r="247" spans="2:6">
      <c r="B247" s="30">
        <v>45208.497708645838</v>
      </c>
      <c r="C247" s="31">
        <v>71</v>
      </c>
      <c r="D247" s="32">
        <v>18.2</v>
      </c>
      <c r="E247" s="33" t="s">
        <v>0</v>
      </c>
      <c r="F247" s="33" t="s">
        <v>15</v>
      </c>
    </row>
    <row r="248" spans="2:6">
      <c r="B248" s="30">
        <v>45208.497717858801</v>
      </c>
      <c r="C248" s="31">
        <v>5</v>
      </c>
      <c r="D248" s="32">
        <v>18.170000000000002</v>
      </c>
      <c r="E248" s="33" t="s">
        <v>0</v>
      </c>
      <c r="F248" s="33" t="s">
        <v>17</v>
      </c>
    </row>
    <row r="249" spans="2:6">
      <c r="B249" s="30">
        <v>45208.499259525466</v>
      </c>
      <c r="C249" s="31">
        <v>6</v>
      </c>
      <c r="D249" s="32">
        <v>18.190000000000001</v>
      </c>
      <c r="E249" s="33" t="s">
        <v>0</v>
      </c>
      <c r="F249" s="33" t="s">
        <v>18</v>
      </c>
    </row>
    <row r="250" spans="2:6">
      <c r="B250" s="30">
        <v>45208.500328275462</v>
      </c>
      <c r="C250" s="31">
        <v>71</v>
      </c>
      <c r="D250" s="32">
        <v>18.190000000000001</v>
      </c>
      <c r="E250" s="33" t="s">
        <v>0</v>
      </c>
      <c r="F250" s="33" t="s">
        <v>15</v>
      </c>
    </row>
    <row r="251" spans="2:6">
      <c r="B251" s="30">
        <v>45208.501630520834</v>
      </c>
      <c r="C251" s="31">
        <v>5</v>
      </c>
      <c r="D251" s="32">
        <v>18.170000000000002</v>
      </c>
      <c r="E251" s="33" t="s">
        <v>0</v>
      </c>
      <c r="F251" s="33" t="s">
        <v>17</v>
      </c>
    </row>
    <row r="252" spans="2:6">
      <c r="B252" s="30">
        <v>45208.501789618058</v>
      </c>
      <c r="C252" s="31">
        <v>71</v>
      </c>
      <c r="D252" s="32">
        <v>18.18</v>
      </c>
      <c r="E252" s="33" t="s">
        <v>0</v>
      </c>
      <c r="F252" s="33" t="s">
        <v>15</v>
      </c>
    </row>
    <row r="253" spans="2:6">
      <c r="B253" s="30">
        <v>45208.503061423617</v>
      </c>
      <c r="C253" s="31">
        <v>6</v>
      </c>
      <c r="D253" s="32">
        <v>18.190000000000001</v>
      </c>
      <c r="E253" s="33" t="s">
        <v>0</v>
      </c>
      <c r="F253" s="33" t="s">
        <v>18</v>
      </c>
    </row>
    <row r="254" spans="2:6">
      <c r="B254" s="30">
        <v>45208.503391516206</v>
      </c>
      <c r="C254" s="31">
        <v>71</v>
      </c>
      <c r="D254" s="32">
        <v>18.170000000000002</v>
      </c>
      <c r="E254" s="33" t="s">
        <v>0</v>
      </c>
      <c r="F254" s="33" t="s">
        <v>15</v>
      </c>
    </row>
    <row r="255" spans="2:6">
      <c r="B255" s="30">
        <v>45208.504629861112</v>
      </c>
      <c r="C255" s="31">
        <v>5</v>
      </c>
      <c r="D255" s="32">
        <v>18.170000000000002</v>
      </c>
      <c r="E255" s="33" t="s">
        <v>0</v>
      </c>
      <c r="F255" s="33" t="s">
        <v>17</v>
      </c>
    </row>
    <row r="256" spans="2:6">
      <c r="B256" s="30">
        <v>45208.504947800931</v>
      </c>
      <c r="C256" s="31">
        <v>71</v>
      </c>
      <c r="D256" s="32">
        <v>18.170000000000002</v>
      </c>
      <c r="E256" s="33" t="s">
        <v>0</v>
      </c>
      <c r="F256" s="33" t="s">
        <v>15</v>
      </c>
    </row>
    <row r="257" spans="2:6">
      <c r="B257" s="30">
        <v>45208.505625196762</v>
      </c>
      <c r="C257" s="31">
        <v>6</v>
      </c>
      <c r="D257" s="32">
        <v>18.190000000000001</v>
      </c>
      <c r="E257" s="33" t="s">
        <v>0</v>
      </c>
      <c r="F257" s="33" t="s">
        <v>18</v>
      </c>
    </row>
    <row r="258" spans="2:6">
      <c r="B258" s="30">
        <v>45208.506690127317</v>
      </c>
      <c r="C258" s="31">
        <v>71</v>
      </c>
      <c r="D258" s="32">
        <v>18.170000000000002</v>
      </c>
      <c r="E258" s="33" t="s">
        <v>0</v>
      </c>
      <c r="F258" s="33" t="s">
        <v>15</v>
      </c>
    </row>
    <row r="259" spans="2:6">
      <c r="B259" s="30">
        <v>45208.508680787039</v>
      </c>
      <c r="C259" s="31">
        <v>6</v>
      </c>
      <c r="D259" s="32">
        <v>18.190000000000001</v>
      </c>
      <c r="E259" s="33" t="s">
        <v>0</v>
      </c>
      <c r="F259" s="33" t="s">
        <v>18</v>
      </c>
    </row>
    <row r="260" spans="2:6">
      <c r="B260" s="30">
        <v>45208.508680868057</v>
      </c>
      <c r="C260" s="31">
        <v>71</v>
      </c>
      <c r="D260" s="32">
        <v>18.170000000000002</v>
      </c>
      <c r="E260" s="33" t="s">
        <v>0</v>
      </c>
      <c r="F260" s="33" t="s">
        <v>15</v>
      </c>
    </row>
    <row r="261" spans="2:6">
      <c r="B261" s="30">
        <v>45208.508831331019</v>
      </c>
      <c r="C261" s="31">
        <v>5</v>
      </c>
      <c r="D261" s="32">
        <v>18.18</v>
      </c>
      <c r="E261" s="33" t="s">
        <v>0</v>
      </c>
      <c r="F261" s="33" t="s">
        <v>17</v>
      </c>
    </row>
    <row r="262" spans="2:6">
      <c r="B262" s="30">
        <v>45208.511643750004</v>
      </c>
      <c r="C262" s="31">
        <v>4</v>
      </c>
      <c r="D262" s="32">
        <v>18.190000000000001</v>
      </c>
      <c r="E262" s="33" t="s">
        <v>0</v>
      </c>
      <c r="F262" s="33" t="s">
        <v>18</v>
      </c>
    </row>
    <row r="263" spans="2:6">
      <c r="B263" s="30">
        <v>45208.512108680559</v>
      </c>
      <c r="C263" s="31">
        <v>4</v>
      </c>
      <c r="D263" s="32">
        <v>18.190000000000001</v>
      </c>
      <c r="E263" s="33" t="s">
        <v>0</v>
      </c>
      <c r="F263" s="33" t="s">
        <v>15</v>
      </c>
    </row>
    <row r="264" spans="2:6">
      <c r="B264" s="30">
        <v>45208.512108680559</v>
      </c>
      <c r="C264" s="31">
        <v>71</v>
      </c>
      <c r="D264" s="32">
        <v>18.190000000000001</v>
      </c>
      <c r="E264" s="33" t="s">
        <v>0</v>
      </c>
      <c r="F264" s="33" t="s">
        <v>15</v>
      </c>
    </row>
    <row r="265" spans="2:6">
      <c r="B265" s="30">
        <v>45208.51210871528</v>
      </c>
      <c r="C265" s="31">
        <v>2</v>
      </c>
      <c r="D265" s="32">
        <v>18.190000000000001</v>
      </c>
      <c r="E265" s="33" t="s">
        <v>0</v>
      </c>
      <c r="F265" s="33" t="s">
        <v>18</v>
      </c>
    </row>
    <row r="266" spans="2:6">
      <c r="B266" s="30">
        <v>45208.51210871528</v>
      </c>
      <c r="C266" s="31">
        <v>67</v>
      </c>
      <c r="D266" s="32">
        <v>18.190000000000001</v>
      </c>
      <c r="E266" s="33" t="s">
        <v>0</v>
      </c>
      <c r="F266" s="33" t="s">
        <v>15</v>
      </c>
    </row>
    <row r="267" spans="2:6">
      <c r="B267" s="30">
        <v>45208.5121153125</v>
      </c>
      <c r="C267" s="31">
        <v>5</v>
      </c>
      <c r="D267" s="32">
        <v>18.18</v>
      </c>
      <c r="E267" s="33" t="s">
        <v>0</v>
      </c>
      <c r="F267" s="33" t="s">
        <v>17</v>
      </c>
    </row>
    <row r="268" spans="2:6">
      <c r="B268" s="30">
        <v>45208.513671446759</v>
      </c>
      <c r="C268" s="31">
        <v>2</v>
      </c>
      <c r="D268" s="32">
        <v>18.18</v>
      </c>
      <c r="E268" s="33" t="s">
        <v>0</v>
      </c>
      <c r="F268" s="33" t="s">
        <v>17</v>
      </c>
    </row>
    <row r="269" spans="2:6">
      <c r="B269" s="30">
        <v>45208.513765937503</v>
      </c>
      <c r="C269" s="31">
        <v>63</v>
      </c>
      <c r="D269" s="32">
        <v>18.190000000000001</v>
      </c>
      <c r="E269" s="33" t="s">
        <v>0</v>
      </c>
      <c r="F269" s="33" t="s">
        <v>15</v>
      </c>
    </row>
    <row r="270" spans="2:6">
      <c r="B270" s="30">
        <v>45208.514366006944</v>
      </c>
      <c r="C270" s="31">
        <v>3</v>
      </c>
      <c r="D270" s="32">
        <v>18.18</v>
      </c>
      <c r="E270" s="33" t="s">
        <v>0</v>
      </c>
      <c r="F270" s="33" t="s">
        <v>17</v>
      </c>
    </row>
    <row r="271" spans="2:6">
      <c r="B271" s="30">
        <v>45208.514366053241</v>
      </c>
      <c r="C271" s="31">
        <v>4</v>
      </c>
      <c r="D271" s="32">
        <v>18.18</v>
      </c>
      <c r="E271" s="33" t="s">
        <v>0</v>
      </c>
      <c r="F271" s="33" t="s">
        <v>15</v>
      </c>
    </row>
    <row r="272" spans="2:6">
      <c r="B272" s="30">
        <v>45208.514366053241</v>
      </c>
      <c r="C272" s="31">
        <v>75</v>
      </c>
      <c r="D272" s="32">
        <v>18.18</v>
      </c>
      <c r="E272" s="33" t="s">
        <v>0</v>
      </c>
      <c r="F272" s="33" t="s">
        <v>15</v>
      </c>
    </row>
    <row r="273" spans="2:6">
      <c r="B273" s="30">
        <v>45208.514676157407</v>
      </c>
      <c r="C273" s="31">
        <v>6</v>
      </c>
      <c r="D273" s="32">
        <v>18.190000000000001</v>
      </c>
      <c r="E273" s="33" t="s">
        <v>0</v>
      </c>
      <c r="F273" s="33" t="s">
        <v>18</v>
      </c>
    </row>
    <row r="274" spans="2:6">
      <c r="B274" s="30">
        <v>45208.515729479172</v>
      </c>
      <c r="C274" s="31">
        <v>71</v>
      </c>
      <c r="D274" s="32">
        <v>18.190000000000001</v>
      </c>
      <c r="E274" s="33" t="s">
        <v>0</v>
      </c>
      <c r="F274" s="33" t="s">
        <v>15</v>
      </c>
    </row>
    <row r="275" spans="2:6">
      <c r="B275" s="30">
        <v>45208.522611423614</v>
      </c>
      <c r="C275" s="31">
        <v>24</v>
      </c>
      <c r="D275" s="32">
        <v>18.2</v>
      </c>
      <c r="E275" s="33" t="s">
        <v>0</v>
      </c>
      <c r="F275" s="33" t="s">
        <v>16</v>
      </c>
    </row>
    <row r="276" spans="2:6">
      <c r="B276" s="30">
        <v>45208.522611423614</v>
      </c>
      <c r="C276" s="31">
        <v>192</v>
      </c>
      <c r="D276" s="32">
        <v>18.2</v>
      </c>
      <c r="E276" s="33" t="s">
        <v>0</v>
      </c>
      <c r="F276" s="33" t="s">
        <v>16</v>
      </c>
    </row>
    <row r="277" spans="2:6">
      <c r="B277" s="30">
        <v>45208.522611539353</v>
      </c>
      <c r="C277" s="31">
        <v>5</v>
      </c>
      <c r="D277" s="32">
        <v>18.190000000000001</v>
      </c>
      <c r="E277" s="33" t="s">
        <v>0</v>
      </c>
      <c r="F277" s="33" t="s">
        <v>18</v>
      </c>
    </row>
    <row r="278" spans="2:6">
      <c r="B278" s="30">
        <v>45208.522611539353</v>
      </c>
      <c r="C278" s="31">
        <v>6</v>
      </c>
      <c r="D278" s="32">
        <v>18.190000000000001</v>
      </c>
      <c r="E278" s="33" t="s">
        <v>0</v>
      </c>
      <c r="F278" s="33" t="s">
        <v>18</v>
      </c>
    </row>
    <row r="279" spans="2:6">
      <c r="B279" s="30">
        <v>45208.522611574073</v>
      </c>
      <c r="C279" s="31">
        <v>5</v>
      </c>
      <c r="D279" s="32">
        <v>18.2</v>
      </c>
      <c r="E279" s="33" t="s">
        <v>0</v>
      </c>
      <c r="F279" s="33" t="s">
        <v>17</v>
      </c>
    </row>
    <row r="280" spans="2:6">
      <c r="B280" s="30">
        <v>45208.522611608802</v>
      </c>
      <c r="C280" s="31">
        <v>71</v>
      </c>
      <c r="D280" s="32">
        <v>18.190000000000001</v>
      </c>
      <c r="E280" s="33" t="s">
        <v>0</v>
      </c>
      <c r="F280" s="33" t="s">
        <v>15</v>
      </c>
    </row>
    <row r="281" spans="2:6">
      <c r="B281" s="30">
        <v>45208.522611608802</v>
      </c>
      <c r="C281" s="31">
        <v>72</v>
      </c>
      <c r="D281" s="32">
        <v>18.190000000000001</v>
      </c>
      <c r="E281" s="33" t="s">
        <v>0</v>
      </c>
      <c r="F281" s="33" t="s">
        <v>15</v>
      </c>
    </row>
    <row r="282" spans="2:6">
      <c r="B282" s="30">
        <v>45208.522611655098</v>
      </c>
      <c r="C282" s="31">
        <v>71</v>
      </c>
      <c r="D282" s="32">
        <v>18.190000000000001</v>
      </c>
      <c r="E282" s="33" t="s">
        <v>0</v>
      </c>
      <c r="F282" s="33" t="s">
        <v>15</v>
      </c>
    </row>
    <row r="283" spans="2:6">
      <c r="B283" s="30">
        <v>45208.522611689819</v>
      </c>
      <c r="C283" s="31">
        <v>70</v>
      </c>
      <c r="D283" s="32">
        <v>18.18</v>
      </c>
      <c r="E283" s="33" t="s">
        <v>0</v>
      </c>
      <c r="F283" s="33" t="s">
        <v>15</v>
      </c>
    </row>
    <row r="284" spans="2:6">
      <c r="B284" s="30">
        <v>45208.522611689819</v>
      </c>
      <c r="C284" s="31">
        <v>71</v>
      </c>
      <c r="D284" s="32">
        <v>18.190000000000001</v>
      </c>
      <c r="E284" s="33" t="s">
        <v>0</v>
      </c>
      <c r="F284" s="33" t="s">
        <v>15</v>
      </c>
    </row>
    <row r="285" spans="2:6">
      <c r="B285" s="30">
        <v>45208.52261172454</v>
      </c>
      <c r="C285" s="31">
        <v>7</v>
      </c>
      <c r="D285" s="32">
        <v>18.18</v>
      </c>
      <c r="E285" s="33" t="s">
        <v>0</v>
      </c>
      <c r="F285" s="33" t="s">
        <v>18</v>
      </c>
    </row>
    <row r="286" spans="2:6">
      <c r="B286" s="30">
        <v>45208.523174733797</v>
      </c>
      <c r="C286" s="31">
        <v>5</v>
      </c>
      <c r="D286" s="32">
        <v>18.149999999999999</v>
      </c>
      <c r="E286" s="33" t="s">
        <v>0</v>
      </c>
      <c r="F286" s="33" t="s">
        <v>17</v>
      </c>
    </row>
    <row r="287" spans="2:6">
      <c r="B287" s="30">
        <v>45208.523174768517</v>
      </c>
      <c r="C287" s="31">
        <v>5</v>
      </c>
      <c r="D287" s="32">
        <v>18.149999999999999</v>
      </c>
      <c r="E287" s="33" t="s">
        <v>0</v>
      </c>
      <c r="F287" s="33" t="s">
        <v>17</v>
      </c>
    </row>
    <row r="288" spans="2:6">
      <c r="B288" s="30">
        <v>45208.524050844913</v>
      </c>
      <c r="C288" s="31">
        <v>24</v>
      </c>
      <c r="D288" s="32">
        <v>18.2</v>
      </c>
      <c r="E288" s="33" t="s">
        <v>0</v>
      </c>
      <c r="F288" s="33" t="s">
        <v>16</v>
      </c>
    </row>
    <row r="289" spans="2:6">
      <c r="B289" s="30">
        <v>45208.524147303244</v>
      </c>
      <c r="C289" s="31">
        <v>71</v>
      </c>
      <c r="D289" s="32">
        <v>18.18</v>
      </c>
      <c r="E289" s="33" t="s">
        <v>0</v>
      </c>
      <c r="F289" s="33" t="s">
        <v>15</v>
      </c>
    </row>
    <row r="290" spans="2:6">
      <c r="B290" s="30">
        <v>45208.525683182874</v>
      </c>
      <c r="C290" s="31">
        <v>6</v>
      </c>
      <c r="D290" s="32">
        <v>18.18</v>
      </c>
      <c r="E290" s="33" t="s">
        <v>0</v>
      </c>
      <c r="F290" s="33" t="s">
        <v>18</v>
      </c>
    </row>
    <row r="291" spans="2:6">
      <c r="B291" s="30">
        <v>45208.525767743056</v>
      </c>
      <c r="C291" s="31">
        <v>72</v>
      </c>
      <c r="D291" s="32">
        <v>18.190000000000001</v>
      </c>
      <c r="E291" s="33" t="s">
        <v>0</v>
      </c>
      <c r="F291" s="33" t="s">
        <v>15</v>
      </c>
    </row>
    <row r="292" spans="2:6">
      <c r="B292" s="30">
        <v>45208.525767824074</v>
      </c>
      <c r="C292" s="31">
        <v>22</v>
      </c>
      <c r="D292" s="32">
        <v>18.18</v>
      </c>
      <c r="E292" s="33" t="s">
        <v>0</v>
      </c>
      <c r="F292" s="33" t="s">
        <v>15</v>
      </c>
    </row>
    <row r="293" spans="2:6">
      <c r="B293" s="30">
        <v>45208.525767824074</v>
      </c>
      <c r="C293" s="31">
        <v>22</v>
      </c>
      <c r="D293" s="32">
        <v>18.18</v>
      </c>
      <c r="E293" s="33" t="s">
        <v>0</v>
      </c>
      <c r="F293" s="33" t="s">
        <v>15</v>
      </c>
    </row>
    <row r="294" spans="2:6">
      <c r="B294" s="30">
        <v>45208.525812534725</v>
      </c>
      <c r="C294" s="31">
        <v>26</v>
      </c>
      <c r="D294" s="32">
        <v>18.18</v>
      </c>
      <c r="E294" s="33" t="s">
        <v>0</v>
      </c>
      <c r="F294" s="33" t="s">
        <v>15</v>
      </c>
    </row>
    <row r="295" spans="2:6">
      <c r="B295" s="30">
        <v>45208.526403854172</v>
      </c>
      <c r="C295" s="31">
        <v>3</v>
      </c>
      <c r="D295" s="32">
        <v>18.190000000000001</v>
      </c>
      <c r="E295" s="33" t="s">
        <v>0</v>
      </c>
      <c r="F295" s="33" t="s">
        <v>16</v>
      </c>
    </row>
    <row r="296" spans="2:6">
      <c r="B296" s="30">
        <v>45208.526403900469</v>
      </c>
      <c r="C296" s="31">
        <v>21</v>
      </c>
      <c r="D296" s="32">
        <v>18.190000000000001</v>
      </c>
      <c r="E296" s="33" t="s">
        <v>0</v>
      </c>
      <c r="F296" s="33" t="s">
        <v>16</v>
      </c>
    </row>
    <row r="297" spans="2:6">
      <c r="B297" s="30">
        <v>45208.527048923614</v>
      </c>
      <c r="C297" s="31">
        <v>71</v>
      </c>
      <c r="D297" s="32">
        <v>18.18</v>
      </c>
      <c r="E297" s="33" t="s">
        <v>0</v>
      </c>
      <c r="F297" s="33" t="s">
        <v>15</v>
      </c>
    </row>
    <row r="298" spans="2:6">
      <c r="B298" s="30">
        <v>45208.528125196761</v>
      </c>
      <c r="C298" s="31">
        <v>6</v>
      </c>
      <c r="D298" s="32">
        <v>18.18</v>
      </c>
      <c r="E298" s="33" t="s">
        <v>0</v>
      </c>
      <c r="F298" s="33" t="s">
        <v>18</v>
      </c>
    </row>
    <row r="299" spans="2:6">
      <c r="B299" s="30">
        <v>45208.528438043984</v>
      </c>
      <c r="C299" s="31">
        <v>71</v>
      </c>
      <c r="D299" s="32">
        <v>18.18</v>
      </c>
      <c r="E299" s="33" t="s">
        <v>0</v>
      </c>
      <c r="F299" s="33" t="s">
        <v>15</v>
      </c>
    </row>
    <row r="300" spans="2:6">
      <c r="B300" s="30">
        <v>45208.529201585654</v>
      </c>
      <c r="C300" s="31">
        <v>24</v>
      </c>
      <c r="D300" s="32">
        <v>18.190000000000001</v>
      </c>
      <c r="E300" s="33" t="s">
        <v>0</v>
      </c>
      <c r="F300" s="33" t="s">
        <v>16</v>
      </c>
    </row>
    <row r="301" spans="2:6">
      <c r="B301" s="30">
        <v>45208.53059047454</v>
      </c>
      <c r="C301" s="31">
        <v>1</v>
      </c>
      <c r="D301" s="32">
        <v>18.18</v>
      </c>
      <c r="E301" s="33" t="s">
        <v>0</v>
      </c>
      <c r="F301" s="33" t="s">
        <v>18</v>
      </c>
    </row>
    <row r="302" spans="2:6">
      <c r="B302" s="30">
        <v>45208.532036770834</v>
      </c>
      <c r="C302" s="31">
        <v>1</v>
      </c>
      <c r="D302" s="32">
        <v>18.190000000000001</v>
      </c>
      <c r="E302" s="33" t="s">
        <v>0</v>
      </c>
      <c r="F302" s="33" t="s">
        <v>16</v>
      </c>
    </row>
    <row r="303" spans="2:6">
      <c r="B303" s="30">
        <v>45208.532036770834</v>
      </c>
      <c r="C303" s="31">
        <v>23</v>
      </c>
      <c r="D303" s="32">
        <v>18.190000000000001</v>
      </c>
      <c r="E303" s="33" t="s">
        <v>0</v>
      </c>
      <c r="F303" s="33" t="s">
        <v>16</v>
      </c>
    </row>
    <row r="304" spans="2:6">
      <c r="B304" s="30">
        <v>45208.532086423613</v>
      </c>
      <c r="C304" s="31">
        <v>5</v>
      </c>
      <c r="D304" s="32">
        <v>18.18</v>
      </c>
      <c r="E304" s="33" t="s">
        <v>0</v>
      </c>
      <c r="F304" s="33" t="s">
        <v>18</v>
      </c>
    </row>
    <row r="305" spans="2:6">
      <c r="B305" s="30">
        <v>45208.532086458334</v>
      </c>
      <c r="C305" s="31">
        <v>5</v>
      </c>
      <c r="D305" s="32">
        <v>18.149999999999999</v>
      </c>
      <c r="E305" s="33" t="s">
        <v>0</v>
      </c>
      <c r="F305" s="33" t="s">
        <v>17</v>
      </c>
    </row>
    <row r="306" spans="2:6">
      <c r="B306" s="30">
        <v>45208.532086458334</v>
      </c>
      <c r="C306" s="31">
        <v>5</v>
      </c>
      <c r="D306" s="32">
        <v>18.149999999999999</v>
      </c>
      <c r="E306" s="33" t="s">
        <v>0</v>
      </c>
      <c r="F306" s="33" t="s">
        <v>17</v>
      </c>
    </row>
    <row r="307" spans="2:6">
      <c r="B307" s="30">
        <v>45208.532086493055</v>
      </c>
      <c r="C307" s="31">
        <v>5</v>
      </c>
      <c r="D307" s="32">
        <v>18.149999999999999</v>
      </c>
      <c r="E307" s="33" t="s">
        <v>0</v>
      </c>
      <c r="F307" s="33" t="s">
        <v>17</v>
      </c>
    </row>
    <row r="308" spans="2:6">
      <c r="B308" s="30">
        <v>45208.532086539351</v>
      </c>
      <c r="C308" s="31">
        <v>21</v>
      </c>
      <c r="D308" s="32">
        <v>18.149999999999999</v>
      </c>
      <c r="E308" s="33" t="s">
        <v>0</v>
      </c>
      <c r="F308" s="33" t="s">
        <v>15</v>
      </c>
    </row>
    <row r="309" spans="2:6">
      <c r="B309" s="30">
        <v>45208.532086539351</v>
      </c>
      <c r="C309" s="31">
        <v>50</v>
      </c>
      <c r="D309" s="32">
        <v>18.149999999999999</v>
      </c>
      <c r="E309" s="33" t="s">
        <v>0</v>
      </c>
      <c r="F309" s="33" t="s">
        <v>15</v>
      </c>
    </row>
    <row r="310" spans="2:6">
      <c r="B310" s="30">
        <v>45208.53208657408</v>
      </c>
      <c r="C310" s="31">
        <v>73</v>
      </c>
      <c r="D310" s="32">
        <v>18.14</v>
      </c>
      <c r="E310" s="33" t="s">
        <v>0</v>
      </c>
      <c r="F310" s="33" t="s">
        <v>15</v>
      </c>
    </row>
    <row r="311" spans="2:6">
      <c r="B311" s="30">
        <v>45208.53208657408</v>
      </c>
      <c r="C311" s="31">
        <v>69</v>
      </c>
      <c r="D311" s="32">
        <v>18.149999999999999</v>
      </c>
      <c r="E311" s="33" t="s">
        <v>0</v>
      </c>
      <c r="F311" s="33" t="s">
        <v>15</v>
      </c>
    </row>
    <row r="312" spans="2:6">
      <c r="B312" s="30">
        <v>45208.536048148148</v>
      </c>
      <c r="C312" s="31">
        <v>24</v>
      </c>
      <c r="D312" s="32">
        <v>18.149999999999999</v>
      </c>
      <c r="E312" s="33" t="s">
        <v>0</v>
      </c>
      <c r="F312" s="33" t="s">
        <v>16</v>
      </c>
    </row>
    <row r="313" spans="2:6">
      <c r="B313" s="30">
        <v>45208.542055011574</v>
      </c>
      <c r="C313" s="31">
        <v>24</v>
      </c>
      <c r="D313" s="32">
        <v>18.170000000000002</v>
      </c>
      <c r="E313" s="33" t="s">
        <v>0</v>
      </c>
      <c r="F313" s="33" t="s">
        <v>16</v>
      </c>
    </row>
    <row r="314" spans="2:6">
      <c r="B314" s="30">
        <v>45208.542055057871</v>
      </c>
      <c r="C314" s="31">
        <v>10</v>
      </c>
      <c r="D314" s="32">
        <v>18.170000000000002</v>
      </c>
      <c r="E314" s="33" t="s">
        <v>0</v>
      </c>
      <c r="F314" s="33" t="s">
        <v>16</v>
      </c>
    </row>
    <row r="315" spans="2:6">
      <c r="B315" s="30">
        <v>45208.542055057871</v>
      </c>
      <c r="C315" s="31">
        <v>14</v>
      </c>
      <c r="D315" s="32">
        <v>18.170000000000002</v>
      </c>
      <c r="E315" s="33" t="s">
        <v>0</v>
      </c>
      <c r="F315" s="33" t="s">
        <v>16</v>
      </c>
    </row>
    <row r="316" spans="2:6">
      <c r="B316" s="30">
        <v>45208.542055092592</v>
      </c>
      <c r="C316" s="31">
        <v>5</v>
      </c>
      <c r="D316" s="32">
        <v>18.16</v>
      </c>
      <c r="E316" s="33" t="s">
        <v>0</v>
      </c>
      <c r="F316" s="33" t="s">
        <v>17</v>
      </c>
    </row>
    <row r="317" spans="2:6">
      <c r="B317" s="30">
        <v>45208.542055092592</v>
      </c>
      <c r="C317" s="31">
        <v>15</v>
      </c>
      <c r="D317" s="32">
        <v>18.16</v>
      </c>
      <c r="E317" s="33" t="s">
        <v>0</v>
      </c>
      <c r="F317" s="33" t="s">
        <v>17</v>
      </c>
    </row>
    <row r="318" spans="2:6">
      <c r="B318" s="30">
        <v>45208.54205512732</v>
      </c>
      <c r="C318" s="31">
        <v>36</v>
      </c>
      <c r="D318" s="32">
        <v>18.170000000000002</v>
      </c>
      <c r="E318" s="33" t="s">
        <v>0</v>
      </c>
      <c r="F318" s="33" t="s">
        <v>15</v>
      </c>
    </row>
    <row r="319" spans="2:6">
      <c r="B319" s="30">
        <v>45208.54205512732</v>
      </c>
      <c r="C319" s="31">
        <v>40</v>
      </c>
      <c r="D319" s="32">
        <v>18.170000000000002</v>
      </c>
      <c r="E319" s="33" t="s">
        <v>0</v>
      </c>
      <c r="F319" s="33" t="s">
        <v>15</v>
      </c>
    </row>
    <row r="320" spans="2:6">
      <c r="B320" s="30">
        <v>45208.542055173617</v>
      </c>
      <c r="C320" s="31">
        <v>360</v>
      </c>
      <c r="D320" s="32">
        <v>18.170000000000002</v>
      </c>
      <c r="E320" s="33" t="s">
        <v>0</v>
      </c>
      <c r="F320" s="33" t="s">
        <v>15</v>
      </c>
    </row>
    <row r="321" spans="2:6">
      <c r="B321" s="30">
        <v>45208.542055208338</v>
      </c>
      <c r="C321" s="31">
        <v>15</v>
      </c>
      <c r="D321" s="32">
        <v>18.16</v>
      </c>
      <c r="E321" s="33" t="s">
        <v>0</v>
      </c>
      <c r="F321" s="33" t="s">
        <v>15</v>
      </c>
    </row>
    <row r="322" spans="2:6">
      <c r="B322" s="30">
        <v>45208.542055208338</v>
      </c>
      <c r="C322" s="31">
        <v>66</v>
      </c>
      <c r="D322" s="32">
        <v>18.170000000000002</v>
      </c>
      <c r="E322" s="33" t="s">
        <v>0</v>
      </c>
      <c r="F322" s="33" t="s">
        <v>15</v>
      </c>
    </row>
    <row r="323" spans="2:6">
      <c r="B323" s="30">
        <v>45208.542055243059</v>
      </c>
      <c r="C323" s="31">
        <v>15</v>
      </c>
      <c r="D323" s="32">
        <v>18.16</v>
      </c>
      <c r="E323" s="33" t="s">
        <v>0</v>
      </c>
      <c r="F323" s="33" t="s">
        <v>15</v>
      </c>
    </row>
    <row r="324" spans="2:6">
      <c r="B324" s="30">
        <v>45208.542055243059</v>
      </c>
      <c r="C324" s="31">
        <v>36</v>
      </c>
      <c r="D324" s="32">
        <v>18.16</v>
      </c>
      <c r="E324" s="33" t="s">
        <v>0</v>
      </c>
      <c r="F324" s="33" t="s">
        <v>15</v>
      </c>
    </row>
    <row r="325" spans="2:6">
      <c r="B325" s="30">
        <v>45208.555305752314</v>
      </c>
      <c r="C325" s="31">
        <v>5</v>
      </c>
      <c r="D325" s="32">
        <v>18.170000000000002</v>
      </c>
      <c r="E325" s="33" t="s">
        <v>0</v>
      </c>
      <c r="F325" s="33" t="s">
        <v>16</v>
      </c>
    </row>
    <row r="326" spans="2:6">
      <c r="B326" s="30">
        <v>45208.555305752314</v>
      </c>
      <c r="C326" s="31">
        <v>19</v>
      </c>
      <c r="D326" s="32">
        <v>18.170000000000002</v>
      </c>
      <c r="E326" s="33" t="s">
        <v>0</v>
      </c>
      <c r="F326" s="33" t="s">
        <v>16</v>
      </c>
    </row>
    <row r="327" spans="2:6">
      <c r="B327" s="30">
        <v>45208.555305787042</v>
      </c>
      <c r="C327" s="31">
        <v>4</v>
      </c>
      <c r="D327" s="32">
        <v>18.170000000000002</v>
      </c>
      <c r="E327" s="33" t="s">
        <v>0</v>
      </c>
      <c r="F327" s="33" t="s">
        <v>16</v>
      </c>
    </row>
    <row r="328" spans="2:6">
      <c r="B328" s="30">
        <v>45208.555305821763</v>
      </c>
      <c r="C328" s="31">
        <v>21</v>
      </c>
      <c r="D328" s="32">
        <v>18.170000000000002</v>
      </c>
      <c r="E328" s="33" t="s">
        <v>0</v>
      </c>
      <c r="F328" s="33" t="s">
        <v>16</v>
      </c>
    </row>
    <row r="329" spans="2:6">
      <c r="B329" s="30">
        <v>45208.55530586806</v>
      </c>
      <c r="C329" s="31">
        <v>23</v>
      </c>
      <c r="D329" s="32">
        <v>18.16</v>
      </c>
      <c r="E329" s="33" t="s">
        <v>0</v>
      </c>
      <c r="F329" s="33" t="s">
        <v>16</v>
      </c>
    </row>
    <row r="330" spans="2:6">
      <c r="B330" s="30">
        <v>45208.55530586806</v>
      </c>
      <c r="C330" s="31">
        <v>24</v>
      </c>
      <c r="D330" s="32">
        <v>18.170000000000002</v>
      </c>
      <c r="E330" s="33" t="s">
        <v>0</v>
      </c>
      <c r="F330" s="33" t="s">
        <v>16</v>
      </c>
    </row>
    <row r="331" spans="2:6">
      <c r="B331" s="30">
        <v>45208.555305902781</v>
      </c>
      <c r="C331" s="31">
        <v>5</v>
      </c>
      <c r="D331" s="32">
        <v>18.16</v>
      </c>
      <c r="E331" s="33" t="s">
        <v>0</v>
      </c>
      <c r="F331" s="33" t="s">
        <v>17</v>
      </c>
    </row>
    <row r="332" spans="2:6">
      <c r="B332" s="30">
        <v>45208.555305937502</v>
      </c>
      <c r="C332" s="31">
        <v>5</v>
      </c>
      <c r="D332" s="32">
        <v>18.16</v>
      </c>
      <c r="E332" s="33" t="s">
        <v>0</v>
      </c>
      <c r="F332" s="33" t="s">
        <v>17</v>
      </c>
    </row>
    <row r="333" spans="2:6">
      <c r="B333" s="30">
        <v>45208.555305937502</v>
      </c>
      <c r="C333" s="31">
        <v>5</v>
      </c>
      <c r="D333" s="32">
        <v>18.16</v>
      </c>
      <c r="E333" s="33" t="s">
        <v>0</v>
      </c>
      <c r="F333" s="33" t="s">
        <v>17</v>
      </c>
    </row>
    <row r="334" spans="2:6">
      <c r="B334" s="30">
        <v>45208.555305983798</v>
      </c>
      <c r="C334" s="31">
        <v>5</v>
      </c>
      <c r="D334" s="32">
        <v>18.16</v>
      </c>
      <c r="E334" s="33" t="s">
        <v>0</v>
      </c>
      <c r="F334" s="33" t="s">
        <v>17</v>
      </c>
    </row>
    <row r="335" spans="2:6">
      <c r="B335" s="30">
        <v>45208.555305983798</v>
      </c>
      <c r="C335" s="31">
        <v>5</v>
      </c>
      <c r="D335" s="32">
        <v>18.16</v>
      </c>
      <c r="E335" s="33" t="s">
        <v>0</v>
      </c>
      <c r="F335" s="33" t="s">
        <v>17</v>
      </c>
    </row>
    <row r="336" spans="2:6">
      <c r="B336" s="30">
        <v>45208.555305983798</v>
      </c>
      <c r="C336" s="31">
        <v>75</v>
      </c>
      <c r="D336" s="32">
        <v>18.16</v>
      </c>
      <c r="E336" s="33" t="s">
        <v>0</v>
      </c>
      <c r="F336" s="33" t="s">
        <v>15</v>
      </c>
    </row>
    <row r="337" spans="2:6">
      <c r="B337" s="30">
        <v>45208.555306018519</v>
      </c>
      <c r="C337" s="31">
        <v>71</v>
      </c>
      <c r="D337" s="32">
        <v>18.16</v>
      </c>
      <c r="E337" s="33" t="s">
        <v>0</v>
      </c>
      <c r="F337" s="33" t="s">
        <v>15</v>
      </c>
    </row>
    <row r="338" spans="2:6">
      <c r="B338" s="30">
        <v>45208.555306018519</v>
      </c>
      <c r="C338" s="31">
        <v>71</v>
      </c>
      <c r="D338" s="32">
        <v>18.16</v>
      </c>
      <c r="E338" s="33" t="s">
        <v>0</v>
      </c>
      <c r="F338" s="33" t="s">
        <v>15</v>
      </c>
    </row>
    <row r="339" spans="2:6">
      <c r="B339" s="30">
        <v>45208.55530605324</v>
      </c>
      <c r="C339" s="31">
        <v>71</v>
      </c>
      <c r="D339" s="32">
        <v>18.16</v>
      </c>
      <c r="E339" s="33" t="s">
        <v>0</v>
      </c>
      <c r="F339" s="33" t="s">
        <v>15</v>
      </c>
    </row>
    <row r="340" spans="2:6">
      <c r="B340" s="30">
        <v>45208.55530605324</v>
      </c>
      <c r="C340" s="31">
        <v>71</v>
      </c>
      <c r="D340" s="32">
        <v>18.16</v>
      </c>
      <c r="E340" s="33" t="s">
        <v>0</v>
      </c>
      <c r="F340" s="33" t="s">
        <v>15</v>
      </c>
    </row>
    <row r="341" spans="2:6">
      <c r="B341" s="30">
        <v>45208.555306099537</v>
      </c>
      <c r="C341" s="31">
        <v>71</v>
      </c>
      <c r="D341" s="32">
        <v>18.16</v>
      </c>
      <c r="E341" s="33" t="s">
        <v>0</v>
      </c>
      <c r="F341" s="33" t="s">
        <v>15</v>
      </c>
    </row>
    <row r="342" spans="2:6">
      <c r="B342" s="30">
        <v>45208.555306099537</v>
      </c>
      <c r="C342" s="31">
        <v>71</v>
      </c>
      <c r="D342" s="32">
        <v>18.16</v>
      </c>
      <c r="E342" s="33" t="s">
        <v>0</v>
      </c>
      <c r="F342" s="33" t="s">
        <v>15</v>
      </c>
    </row>
    <row r="343" spans="2:6">
      <c r="B343" s="30">
        <v>45208.555306134265</v>
      </c>
      <c r="C343" s="31">
        <v>71</v>
      </c>
      <c r="D343" s="32">
        <v>18.16</v>
      </c>
      <c r="E343" s="33" t="s">
        <v>0</v>
      </c>
      <c r="F343" s="33" t="s">
        <v>15</v>
      </c>
    </row>
    <row r="344" spans="2:6">
      <c r="B344" s="30">
        <v>45208.555306168986</v>
      </c>
      <c r="C344" s="31">
        <v>6</v>
      </c>
      <c r="D344" s="32">
        <v>18.149999999999999</v>
      </c>
      <c r="E344" s="33" t="s">
        <v>0</v>
      </c>
      <c r="F344" s="33" t="s">
        <v>18</v>
      </c>
    </row>
    <row r="345" spans="2:6">
      <c r="B345" s="30">
        <v>45208.555306168986</v>
      </c>
      <c r="C345" s="31">
        <v>6</v>
      </c>
      <c r="D345" s="32">
        <v>18.149999999999999</v>
      </c>
      <c r="E345" s="33" t="s">
        <v>0</v>
      </c>
      <c r="F345" s="33" t="s">
        <v>18</v>
      </c>
    </row>
    <row r="346" spans="2:6">
      <c r="B346" s="30">
        <v>45208.555306215283</v>
      </c>
      <c r="C346" s="31">
        <v>6</v>
      </c>
      <c r="D346" s="32">
        <v>18.149999999999999</v>
      </c>
      <c r="E346" s="33" t="s">
        <v>0</v>
      </c>
      <c r="F346" s="33" t="s">
        <v>18</v>
      </c>
    </row>
    <row r="347" spans="2:6">
      <c r="B347" s="30">
        <v>45208.555306215283</v>
      </c>
      <c r="C347" s="31">
        <v>6</v>
      </c>
      <c r="D347" s="32">
        <v>18.149999999999999</v>
      </c>
      <c r="E347" s="33" t="s">
        <v>0</v>
      </c>
      <c r="F347" s="33" t="s">
        <v>18</v>
      </c>
    </row>
    <row r="348" spans="2:6">
      <c r="B348" s="30">
        <v>45208.555306250004</v>
      </c>
      <c r="C348" s="31">
        <v>6</v>
      </c>
      <c r="D348" s="32">
        <v>18.149999999999999</v>
      </c>
      <c r="E348" s="33" t="s">
        <v>0</v>
      </c>
      <c r="F348" s="33" t="s">
        <v>18</v>
      </c>
    </row>
    <row r="349" spans="2:6">
      <c r="B349" s="30">
        <v>45208.555306250004</v>
      </c>
      <c r="C349" s="31">
        <v>6</v>
      </c>
      <c r="D349" s="32">
        <v>18.149999999999999</v>
      </c>
      <c r="E349" s="33" t="s">
        <v>0</v>
      </c>
      <c r="F349" s="33" t="s">
        <v>18</v>
      </c>
    </row>
    <row r="350" spans="2:6">
      <c r="B350" s="30">
        <v>45208.555306284725</v>
      </c>
      <c r="C350" s="31">
        <v>6</v>
      </c>
      <c r="D350" s="32">
        <v>18.149999999999999</v>
      </c>
      <c r="E350" s="33" t="s">
        <v>0</v>
      </c>
      <c r="F350" s="33" t="s">
        <v>18</v>
      </c>
    </row>
    <row r="351" spans="2:6">
      <c r="B351" s="30">
        <v>45208.555306331022</v>
      </c>
      <c r="C351" s="31">
        <v>6</v>
      </c>
      <c r="D351" s="32">
        <v>18.149999999999999</v>
      </c>
      <c r="E351" s="33" t="s">
        <v>0</v>
      </c>
      <c r="F351" s="33" t="s">
        <v>18</v>
      </c>
    </row>
    <row r="352" spans="2:6">
      <c r="B352" s="30">
        <v>45208.555306365743</v>
      </c>
      <c r="C352" s="31">
        <v>67</v>
      </c>
      <c r="D352" s="32">
        <v>18.149999999999999</v>
      </c>
      <c r="E352" s="33" t="s">
        <v>0</v>
      </c>
      <c r="F352" s="33" t="s">
        <v>15</v>
      </c>
    </row>
    <row r="353" spans="2:6">
      <c r="B353" s="30">
        <v>45208.556771030097</v>
      </c>
      <c r="C353" s="31">
        <v>6</v>
      </c>
      <c r="D353" s="32">
        <v>18.12</v>
      </c>
      <c r="E353" s="33" t="s">
        <v>0</v>
      </c>
      <c r="F353" s="33" t="s">
        <v>18</v>
      </c>
    </row>
    <row r="354" spans="2:6">
      <c r="B354" s="30">
        <v>45208.558287268519</v>
      </c>
      <c r="C354" s="31">
        <v>5</v>
      </c>
      <c r="D354" s="32">
        <v>18.14</v>
      </c>
      <c r="E354" s="33" t="s">
        <v>0</v>
      </c>
      <c r="F354" s="33" t="s">
        <v>17</v>
      </c>
    </row>
    <row r="355" spans="2:6">
      <c r="B355" s="30">
        <v>45208.558337766204</v>
      </c>
      <c r="C355" s="31">
        <v>71</v>
      </c>
      <c r="D355" s="32">
        <v>18.12</v>
      </c>
      <c r="E355" s="33" t="s">
        <v>0</v>
      </c>
      <c r="F355" s="33" t="s">
        <v>15</v>
      </c>
    </row>
    <row r="356" spans="2:6">
      <c r="B356" s="30">
        <v>45208.558379861111</v>
      </c>
      <c r="C356" s="31">
        <v>2</v>
      </c>
      <c r="D356" s="32">
        <v>18.12</v>
      </c>
      <c r="E356" s="33" t="s">
        <v>0</v>
      </c>
      <c r="F356" s="33" t="s">
        <v>16</v>
      </c>
    </row>
    <row r="357" spans="2:6">
      <c r="B357" s="30">
        <v>45208.558379895832</v>
      </c>
      <c r="C357" s="31">
        <v>22</v>
      </c>
      <c r="D357" s="32">
        <v>18.13</v>
      </c>
      <c r="E357" s="33" t="s">
        <v>0</v>
      </c>
      <c r="F357" s="33" t="s">
        <v>16</v>
      </c>
    </row>
    <row r="358" spans="2:6">
      <c r="B358" s="30">
        <v>45208.561493252317</v>
      </c>
      <c r="C358" s="31">
        <v>5</v>
      </c>
      <c r="D358" s="32">
        <v>18.14</v>
      </c>
      <c r="E358" s="33" t="s">
        <v>0</v>
      </c>
      <c r="F358" s="33" t="s">
        <v>17</v>
      </c>
    </row>
    <row r="359" spans="2:6">
      <c r="B359" s="30">
        <v>45208.562048923617</v>
      </c>
      <c r="C359" s="31">
        <v>24</v>
      </c>
      <c r="D359" s="32">
        <v>18.13</v>
      </c>
      <c r="E359" s="33" t="s">
        <v>0</v>
      </c>
      <c r="F359" s="33" t="s">
        <v>16</v>
      </c>
    </row>
    <row r="360" spans="2:6">
      <c r="B360" s="30">
        <v>45208.562141585651</v>
      </c>
      <c r="C360" s="31">
        <v>69</v>
      </c>
      <c r="D360" s="32">
        <v>18.14</v>
      </c>
      <c r="E360" s="33" t="s">
        <v>0</v>
      </c>
      <c r="F360" s="33" t="s">
        <v>15</v>
      </c>
    </row>
    <row r="361" spans="2:6">
      <c r="B361" s="30">
        <v>45208.562224155095</v>
      </c>
      <c r="C361" s="31">
        <v>73</v>
      </c>
      <c r="D361" s="32">
        <v>18.13</v>
      </c>
      <c r="E361" s="33" t="s">
        <v>0</v>
      </c>
      <c r="F361" s="33" t="s">
        <v>15</v>
      </c>
    </row>
    <row r="362" spans="2:6">
      <c r="B362" s="30">
        <v>45208.563641053246</v>
      </c>
      <c r="C362" s="31">
        <v>73</v>
      </c>
      <c r="D362" s="32">
        <v>18.13</v>
      </c>
      <c r="E362" s="33" t="s">
        <v>0</v>
      </c>
      <c r="F362" s="33" t="s">
        <v>15</v>
      </c>
    </row>
    <row r="363" spans="2:6">
      <c r="B363" s="30">
        <v>45208.564166932876</v>
      </c>
      <c r="C363" s="31">
        <v>5</v>
      </c>
      <c r="D363" s="32">
        <v>18.14</v>
      </c>
      <c r="E363" s="33" t="s">
        <v>0</v>
      </c>
      <c r="F363" s="33" t="s">
        <v>17</v>
      </c>
    </row>
    <row r="364" spans="2:6">
      <c r="B364" s="30">
        <v>45208.564575312499</v>
      </c>
      <c r="C364" s="31">
        <v>69</v>
      </c>
      <c r="D364" s="32">
        <v>18.12</v>
      </c>
      <c r="E364" s="33" t="s">
        <v>0</v>
      </c>
      <c r="F364" s="33" t="s">
        <v>15</v>
      </c>
    </row>
    <row r="365" spans="2:6">
      <c r="B365" s="30">
        <v>45208.564896064818</v>
      </c>
      <c r="C365" s="31">
        <v>24</v>
      </c>
      <c r="D365" s="32">
        <v>18.13</v>
      </c>
      <c r="E365" s="33" t="s">
        <v>0</v>
      </c>
      <c r="F365" s="33" t="s">
        <v>16</v>
      </c>
    </row>
    <row r="366" spans="2:6">
      <c r="B366" s="30">
        <v>45208.565662152781</v>
      </c>
      <c r="C366" s="31">
        <v>4</v>
      </c>
      <c r="D366" s="32">
        <v>18.12</v>
      </c>
      <c r="E366" s="33" t="s">
        <v>0</v>
      </c>
      <c r="F366" s="33" t="s">
        <v>18</v>
      </c>
    </row>
    <row r="367" spans="2:6">
      <c r="B367" s="30">
        <v>45208.566007256944</v>
      </c>
      <c r="C367" s="31">
        <v>75</v>
      </c>
      <c r="D367" s="32">
        <v>18.12</v>
      </c>
      <c r="E367" s="33" t="s">
        <v>0</v>
      </c>
      <c r="F367" s="33" t="s">
        <v>15</v>
      </c>
    </row>
    <row r="368" spans="2:6">
      <c r="B368" s="30">
        <v>45208.566326655098</v>
      </c>
      <c r="C368" s="31">
        <v>67</v>
      </c>
      <c r="D368" s="32">
        <v>18.11</v>
      </c>
      <c r="E368" s="33" t="s">
        <v>0</v>
      </c>
      <c r="F368" s="33" t="s">
        <v>15</v>
      </c>
    </row>
    <row r="369" spans="2:6">
      <c r="B369" s="30">
        <v>45208.566493252314</v>
      </c>
      <c r="C369" s="31">
        <v>5</v>
      </c>
      <c r="D369" s="32">
        <v>18.14</v>
      </c>
      <c r="E369" s="33" t="s">
        <v>0</v>
      </c>
      <c r="F369" s="33" t="s">
        <v>17</v>
      </c>
    </row>
    <row r="370" spans="2:6">
      <c r="B370" s="30">
        <v>45208.567576701389</v>
      </c>
      <c r="C370" s="31">
        <v>4</v>
      </c>
      <c r="D370" s="32">
        <v>18.13</v>
      </c>
      <c r="E370" s="33" t="s">
        <v>0</v>
      </c>
      <c r="F370" s="33" t="s">
        <v>16</v>
      </c>
    </row>
    <row r="371" spans="2:6">
      <c r="B371" s="30">
        <v>45208.567576886577</v>
      </c>
      <c r="C371" s="31">
        <v>20</v>
      </c>
      <c r="D371" s="32">
        <v>18.13</v>
      </c>
      <c r="E371" s="33" t="s">
        <v>0</v>
      </c>
      <c r="F371" s="33" t="s">
        <v>16</v>
      </c>
    </row>
    <row r="372" spans="2:6">
      <c r="B372" s="30">
        <v>45208.567787418986</v>
      </c>
      <c r="C372" s="31">
        <v>71</v>
      </c>
      <c r="D372" s="32">
        <v>18.13</v>
      </c>
      <c r="E372" s="33" t="s">
        <v>0</v>
      </c>
      <c r="F372" s="33" t="s">
        <v>15</v>
      </c>
    </row>
    <row r="373" spans="2:6">
      <c r="B373" s="30">
        <v>45208.568854398152</v>
      </c>
      <c r="C373" s="31">
        <v>5</v>
      </c>
      <c r="D373" s="32">
        <v>18.14</v>
      </c>
      <c r="E373" s="33" t="s">
        <v>0</v>
      </c>
      <c r="F373" s="33" t="s">
        <v>17</v>
      </c>
    </row>
    <row r="374" spans="2:6">
      <c r="B374" s="30">
        <v>45208.569212118055</v>
      </c>
      <c r="C374" s="31">
        <v>65</v>
      </c>
      <c r="D374" s="32">
        <v>18.13</v>
      </c>
      <c r="E374" s="33" t="s">
        <v>0</v>
      </c>
      <c r="F374" s="33" t="s">
        <v>15</v>
      </c>
    </row>
    <row r="375" spans="2:6">
      <c r="B375" s="30">
        <v>45208.570264965281</v>
      </c>
      <c r="C375" s="31">
        <v>24</v>
      </c>
      <c r="D375" s="32">
        <v>18.13</v>
      </c>
      <c r="E375" s="33" t="s">
        <v>0</v>
      </c>
      <c r="F375" s="33" t="s">
        <v>16</v>
      </c>
    </row>
    <row r="376" spans="2:6">
      <c r="B376" s="30">
        <v>45208.570894062505</v>
      </c>
      <c r="C376" s="31">
        <v>77</v>
      </c>
      <c r="D376" s="32">
        <v>18.13</v>
      </c>
      <c r="E376" s="33" t="s">
        <v>0</v>
      </c>
      <c r="F376" s="33" t="s">
        <v>15</v>
      </c>
    </row>
    <row r="377" spans="2:6">
      <c r="B377" s="30">
        <v>45208.570894097225</v>
      </c>
      <c r="C377" s="31">
        <v>71</v>
      </c>
      <c r="D377" s="32">
        <v>18.13</v>
      </c>
      <c r="E377" s="33" t="s">
        <v>0</v>
      </c>
      <c r="F377" s="33" t="s">
        <v>15</v>
      </c>
    </row>
    <row r="378" spans="2:6">
      <c r="B378" s="30">
        <v>45208.571250312503</v>
      </c>
      <c r="C378" s="31">
        <v>2</v>
      </c>
      <c r="D378" s="32">
        <v>18.14</v>
      </c>
      <c r="E378" s="33" t="s">
        <v>0</v>
      </c>
      <c r="F378" s="33" t="s">
        <v>17</v>
      </c>
    </row>
    <row r="379" spans="2:6">
      <c r="B379" s="30">
        <v>45208.573541898149</v>
      </c>
      <c r="C379" s="31">
        <v>5</v>
      </c>
      <c r="D379" s="32">
        <v>18.16</v>
      </c>
      <c r="E379" s="33" t="s">
        <v>0</v>
      </c>
      <c r="F379" s="33" t="s">
        <v>17</v>
      </c>
    </row>
    <row r="380" spans="2:6">
      <c r="B380" s="30">
        <v>45208.575937731483</v>
      </c>
      <c r="C380" s="31">
        <v>2</v>
      </c>
      <c r="D380" s="32">
        <v>18.16</v>
      </c>
      <c r="E380" s="33" t="s">
        <v>0</v>
      </c>
      <c r="F380" s="33" t="s">
        <v>17</v>
      </c>
    </row>
    <row r="381" spans="2:6">
      <c r="B381" s="30">
        <v>45208.57638943287</v>
      </c>
      <c r="C381" s="31">
        <v>3</v>
      </c>
      <c r="D381" s="32">
        <v>18.16</v>
      </c>
      <c r="E381" s="33" t="s">
        <v>0</v>
      </c>
      <c r="F381" s="33" t="s">
        <v>15</v>
      </c>
    </row>
    <row r="382" spans="2:6">
      <c r="B382" s="30">
        <v>45208.57638993056</v>
      </c>
      <c r="C382" s="31">
        <v>62</v>
      </c>
      <c r="D382" s="32">
        <v>18.16</v>
      </c>
      <c r="E382" s="33" t="s">
        <v>0</v>
      </c>
      <c r="F382" s="33" t="s">
        <v>15</v>
      </c>
    </row>
    <row r="383" spans="2:6">
      <c r="B383" s="30">
        <v>45208.577522106483</v>
      </c>
      <c r="C383" s="31">
        <v>5</v>
      </c>
      <c r="D383" s="32">
        <v>18.16</v>
      </c>
      <c r="E383" s="33" t="s">
        <v>0</v>
      </c>
      <c r="F383" s="33" t="s">
        <v>17</v>
      </c>
    </row>
    <row r="384" spans="2:6">
      <c r="B384" s="30">
        <v>45208.577660844909</v>
      </c>
      <c r="C384" s="31">
        <v>2</v>
      </c>
      <c r="D384" s="32">
        <v>18.16</v>
      </c>
      <c r="E384" s="33" t="s">
        <v>0</v>
      </c>
      <c r="F384" s="33" t="s">
        <v>15</v>
      </c>
    </row>
    <row r="385" spans="2:6">
      <c r="B385" s="30">
        <v>45208.57766087963</v>
      </c>
      <c r="C385" s="31">
        <v>69</v>
      </c>
      <c r="D385" s="32">
        <v>18.16</v>
      </c>
      <c r="E385" s="33" t="s">
        <v>0</v>
      </c>
      <c r="F385" s="33" t="s">
        <v>15</v>
      </c>
    </row>
    <row r="386" spans="2:6">
      <c r="B386" s="30">
        <v>45208.577660914358</v>
      </c>
      <c r="C386" s="31">
        <v>219</v>
      </c>
      <c r="D386" s="32">
        <v>18.16</v>
      </c>
      <c r="E386" s="33" t="s">
        <v>0</v>
      </c>
      <c r="F386" s="33" t="s">
        <v>15</v>
      </c>
    </row>
    <row r="387" spans="2:6">
      <c r="B387" s="30">
        <v>45208.577661192132</v>
      </c>
      <c r="C387" s="31">
        <v>24</v>
      </c>
      <c r="D387" s="32">
        <v>18.149999999999999</v>
      </c>
      <c r="E387" s="33" t="s">
        <v>0</v>
      </c>
      <c r="F387" s="33" t="s">
        <v>16</v>
      </c>
    </row>
    <row r="388" spans="2:6">
      <c r="B388" s="30">
        <v>45208.577661192132</v>
      </c>
      <c r="C388" s="31">
        <v>9</v>
      </c>
      <c r="D388" s="32">
        <v>18.149999999999999</v>
      </c>
      <c r="E388" s="33" t="s">
        <v>0</v>
      </c>
      <c r="F388" s="33" t="s">
        <v>16</v>
      </c>
    </row>
    <row r="389" spans="2:6">
      <c r="B389" s="30">
        <v>45208.577661226853</v>
      </c>
      <c r="C389" s="31">
        <v>15</v>
      </c>
      <c r="D389" s="32">
        <v>18.149999999999999</v>
      </c>
      <c r="E389" s="33" t="s">
        <v>0</v>
      </c>
      <c r="F389" s="33" t="s">
        <v>16</v>
      </c>
    </row>
    <row r="390" spans="2:6">
      <c r="B390" s="30">
        <v>45208.578797222224</v>
      </c>
      <c r="C390" s="31">
        <v>71</v>
      </c>
      <c r="D390" s="32">
        <v>18.16</v>
      </c>
      <c r="E390" s="33" t="s">
        <v>0</v>
      </c>
      <c r="F390" s="33" t="s">
        <v>15</v>
      </c>
    </row>
    <row r="391" spans="2:6">
      <c r="B391" s="30">
        <v>45208.587383101854</v>
      </c>
      <c r="C391" s="31">
        <v>6</v>
      </c>
      <c r="D391" s="32">
        <v>18.16</v>
      </c>
      <c r="E391" s="33" t="s">
        <v>0</v>
      </c>
      <c r="F391" s="33" t="s">
        <v>18</v>
      </c>
    </row>
    <row r="392" spans="2:6">
      <c r="B392" s="30">
        <v>45208.587383101854</v>
      </c>
      <c r="C392" s="31">
        <v>6</v>
      </c>
      <c r="D392" s="32">
        <v>18.16</v>
      </c>
      <c r="E392" s="33" t="s">
        <v>0</v>
      </c>
      <c r="F392" s="33" t="s">
        <v>18</v>
      </c>
    </row>
    <row r="393" spans="2:6">
      <c r="B393" s="30">
        <v>45208.587383136575</v>
      </c>
      <c r="C393" s="31">
        <v>6</v>
      </c>
      <c r="D393" s="32">
        <v>18.16</v>
      </c>
      <c r="E393" s="33" t="s">
        <v>0</v>
      </c>
      <c r="F393" s="33" t="s">
        <v>18</v>
      </c>
    </row>
    <row r="394" spans="2:6">
      <c r="B394" s="30">
        <v>45208.587383136575</v>
      </c>
      <c r="C394" s="31">
        <v>38</v>
      </c>
      <c r="D394" s="32">
        <v>18.16</v>
      </c>
      <c r="E394" s="33" t="s">
        <v>0</v>
      </c>
      <c r="F394" s="33" t="s">
        <v>18</v>
      </c>
    </row>
    <row r="395" spans="2:6">
      <c r="B395" s="30">
        <v>45208.587383182872</v>
      </c>
      <c r="C395" s="31">
        <v>6</v>
      </c>
      <c r="D395" s="32">
        <v>18.16</v>
      </c>
      <c r="E395" s="33" t="s">
        <v>0</v>
      </c>
      <c r="F395" s="33" t="s">
        <v>18</v>
      </c>
    </row>
    <row r="396" spans="2:6">
      <c r="B396" s="30">
        <v>45208.587383217593</v>
      </c>
      <c r="C396" s="31">
        <v>14</v>
      </c>
      <c r="D396" s="32">
        <v>18.16</v>
      </c>
      <c r="E396" s="33" t="s">
        <v>0</v>
      </c>
      <c r="F396" s="33" t="s">
        <v>16</v>
      </c>
    </row>
    <row r="397" spans="2:6">
      <c r="B397" s="30">
        <v>45208.587383217593</v>
      </c>
      <c r="C397" s="31">
        <v>6</v>
      </c>
      <c r="D397" s="32">
        <v>18.16</v>
      </c>
      <c r="E397" s="33" t="s">
        <v>0</v>
      </c>
      <c r="F397" s="33" t="s">
        <v>18</v>
      </c>
    </row>
    <row r="398" spans="2:6">
      <c r="B398" s="30">
        <v>45208.587383217593</v>
      </c>
      <c r="C398" s="31">
        <v>24</v>
      </c>
      <c r="D398" s="32">
        <v>18.16</v>
      </c>
      <c r="E398" s="33" t="s">
        <v>0</v>
      </c>
      <c r="F398" s="33" t="s">
        <v>16</v>
      </c>
    </row>
    <row r="399" spans="2:6">
      <c r="B399" s="30">
        <v>45208.587383252314</v>
      </c>
      <c r="C399" s="31">
        <v>24</v>
      </c>
      <c r="D399" s="32">
        <v>18.16</v>
      </c>
      <c r="E399" s="33" t="s">
        <v>0</v>
      </c>
      <c r="F399" s="33" t="s">
        <v>16</v>
      </c>
    </row>
    <row r="400" spans="2:6">
      <c r="B400" s="30">
        <v>45208.587383252314</v>
      </c>
      <c r="C400" s="31">
        <v>10</v>
      </c>
      <c r="D400" s="32">
        <v>18.16</v>
      </c>
      <c r="E400" s="33" t="s">
        <v>0</v>
      </c>
      <c r="F400" s="33" t="s">
        <v>16</v>
      </c>
    </row>
    <row r="401" spans="2:6">
      <c r="B401" s="30">
        <v>45208.587383333339</v>
      </c>
      <c r="C401" s="31">
        <v>24</v>
      </c>
      <c r="D401" s="32">
        <v>18.16</v>
      </c>
      <c r="E401" s="33" t="s">
        <v>0</v>
      </c>
      <c r="F401" s="33" t="s">
        <v>16</v>
      </c>
    </row>
    <row r="402" spans="2:6">
      <c r="B402" s="30">
        <v>45208.58738336806</v>
      </c>
      <c r="C402" s="31">
        <v>5</v>
      </c>
      <c r="D402" s="32">
        <v>18.16</v>
      </c>
      <c r="E402" s="33" t="s">
        <v>0</v>
      </c>
      <c r="F402" s="33" t="s">
        <v>17</v>
      </c>
    </row>
    <row r="403" spans="2:6">
      <c r="B403" s="30">
        <v>45208.58738336806</v>
      </c>
      <c r="C403" s="31">
        <v>6</v>
      </c>
      <c r="D403" s="32">
        <v>18.16</v>
      </c>
      <c r="E403" s="33" t="s">
        <v>0</v>
      </c>
      <c r="F403" s="33" t="s">
        <v>17</v>
      </c>
    </row>
    <row r="404" spans="2:6">
      <c r="B404" s="30">
        <v>45208.587383414357</v>
      </c>
      <c r="C404" s="31">
        <v>5</v>
      </c>
      <c r="D404" s="32">
        <v>18.16</v>
      </c>
      <c r="E404" s="33" t="s">
        <v>0</v>
      </c>
      <c r="F404" s="33" t="s">
        <v>17</v>
      </c>
    </row>
    <row r="405" spans="2:6">
      <c r="B405" s="30">
        <v>45208.587383414357</v>
      </c>
      <c r="C405" s="31">
        <v>5</v>
      </c>
      <c r="D405" s="32">
        <v>18.16</v>
      </c>
      <c r="E405" s="33" t="s">
        <v>0</v>
      </c>
      <c r="F405" s="33" t="s">
        <v>17</v>
      </c>
    </row>
    <row r="406" spans="2:6">
      <c r="B406" s="30">
        <v>45208.587383414357</v>
      </c>
      <c r="C406" s="31">
        <v>5</v>
      </c>
      <c r="D406" s="32">
        <v>18.16</v>
      </c>
      <c r="E406" s="33" t="s">
        <v>0</v>
      </c>
      <c r="F406" s="33" t="s">
        <v>17</v>
      </c>
    </row>
    <row r="407" spans="2:6">
      <c r="B407" s="30">
        <v>45208.587383449078</v>
      </c>
      <c r="C407" s="31">
        <v>71</v>
      </c>
      <c r="D407" s="32">
        <v>18.16</v>
      </c>
      <c r="E407" s="33" t="s">
        <v>0</v>
      </c>
      <c r="F407" s="33" t="s">
        <v>15</v>
      </c>
    </row>
    <row r="408" spans="2:6">
      <c r="B408" s="30">
        <v>45208.587383449078</v>
      </c>
      <c r="C408" s="31">
        <v>75</v>
      </c>
      <c r="D408" s="32">
        <v>18.16</v>
      </c>
      <c r="E408" s="33" t="s">
        <v>0</v>
      </c>
      <c r="F408" s="33" t="s">
        <v>15</v>
      </c>
    </row>
    <row r="409" spans="2:6">
      <c r="B409" s="30">
        <v>45208.587383483798</v>
      </c>
      <c r="C409" s="31">
        <v>71</v>
      </c>
      <c r="D409" s="32">
        <v>18.16</v>
      </c>
      <c r="E409" s="33" t="s">
        <v>0</v>
      </c>
      <c r="F409" s="33" t="s">
        <v>15</v>
      </c>
    </row>
    <row r="410" spans="2:6">
      <c r="B410" s="30">
        <v>45208.587383530095</v>
      </c>
      <c r="C410" s="31">
        <v>1</v>
      </c>
      <c r="D410" s="32">
        <v>18.16</v>
      </c>
      <c r="E410" s="33" t="s">
        <v>0</v>
      </c>
      <c r="F410" s="33" t="s">
        <v>15</v>
      </c>
    </row>
    <row r="411" spans="2:6">
      <c r="B411" s="30">
        <v>45208.587383530095</v>
      </c>
      <c r="C411" s="31">
        <v>71</v>
      </c>
      <c r="D411" s="32">
        <v>18.16</v>
      </c>
      <c r="E411" s="33" t="s">
        <v>0</v>
      </c>
      <c r="F411" s="33" t="s">
        <v>15</v>
      </c>
    </row>
    <row r="412" spans="2:6">
      <c r="B412" s="30">
        <v>45208.587383530095</v>
      </c>
      <c r="C412" s="31">
        <v>71</v>
      </c>
      <c r="D412" s="32">
        <v>18.16</v>
      </c>
      <c r="E412" s="33" t="s">
        <v>0</v>
      </c>
      <c r="F412" s="33" t="s">
        <v>15</v>
      </c>
    </row>
    <row r="413" spans="2:6">
      <c r="B413" s="30">
        <v>45208.587383564816</v>
      </c>
      <c r="C413" s="31">
        <v>70</v>
      </c>
      <c r="D413" s="32">
        <v>18.16</v>
      </c>
      <c r="E413" s="33" t="s">
        <v>0</v>
      </c>
      <c r="F413" s="33" t="s">
        <v>15</v>
      </c>
    </row>
    <row r="414" spans="2:6">
      <c r="B414" s="30">
        <v>45208.587383564816</v>
      </c>
      <c r="C414" s="31">
        <v>71</v>
      </c>
      <c r="D414" s="32">
        <v>18.16</v>
      </c>
      <c r="E414" s="33" t="s">
        <v>0</v>
      </c>
      <c r="F414" s="33" t="s">
        <v>15</v>
      </c>
    </row>
    <row r="415" spans="2:6">
      <c r="B415" s="30">
        <v>45208.587383599537</v>
      </c>
      <c r="C415" s="31">
        <v>62</v>
      </c>
      <c r="D415" s="32">
        <v>18.16</v>
      </c>
      <c r="E415" s="33" t="s">
        <v>0</v>
      </c>
      <c r="F415" s="33" t="s">
        <v>15</v>
      </c>
    </row>
    <row r="416" spans="2:6">
      <c r="B416" s="30">
        <v>45208.587383599537</v>
      </c>
      <c r="C416" s="31">
        <v>9</v>
      </c>
      <c r="D416" s="32">
        <v>18.16</v>
      </c>
      <c r="E416" s="33" t="s">
        <v>0</v>
      </c>
      <c r="F416" s="33" t="s">
        <v>15</v>
      </c>
    </row>
    <row r="417" spans="2:6">
      <c r="B417" s="30">
        <v>45208.587383645834</v>
      </c>
      <c r="C417" s="31">
        <v>67</v>
      </c>
      <c r="D417" s="32">
        <v>18.149999999999999</v>
      </c>
      <c r="E417" s="33" t="s">
        <v>0</v>
      </c>
      <c r="F417" s="33" t="s">
        <v>15</v>
      </c>
    </row>
    <row r="418" spans="2:6">
      <c r="B418" s="30">
        <v>45208.587383645834</v>
      </c>
      <c r="C418" s="31">
        <v>71</v>
      </c>
      <c r="D418" s="32">
        <v>18.16</v>
      </c>
      <c r="E418" s="33" t="s">
        <v>0</v>
      </c>
      <c r="F418" s="33" t="s">
        <v>15</v>
      </c>
    </row>
    <row r="419" spans="2:6">
      <c r="B419" s="30">
        <v>45208.588819641205</v>
      </c>
      <c r="C419" s="31">
        <v>5</v>
      </c>
      <c r="D419" s="32">
        <v>18.14</v>
      </c>
      <c r="E419" s="33" t="s">
        <v>0</v>
      </c>
      <c r="F419" s="33" t="s">
        <v>17</v>
      </c>
    </row>
    <row r="420" spans="2:6">
      <c r="B420" s="30">
        <v>45208.588831331021</v>
      </c>
      <c r="C420" s="31">
        <v>71</v>
      </c>
      <c r="D420" s="32">
        <v>18.13</v>
      </c>
      <c r="E420" s="33" t="s">
        <v>0</v>
      </c>
      <c r="F420" s="33" t="s">
        <v>15</v>
      </c>
    </row>
    <row r="421" spans="2:6">
      <c r="B421" s="30">
        <v>45208.588842789351</v>
      </c>
      <c r="C421" s="31">
        <v>6</v>
      </c>
      <c r="D421" s="32">
        <v>18.13</v>
      </c>
      <c r="E421" s="33" t="s">
        <v>0</v>
      </c>
      <c r="F421" s="33" t="s">
        <v>18</v>
      </c>
    </row>
    <row r="422" spans="2:6">
      <c r="B422" s="30">
        <v>45208.589039583334</v>
      </c>
      <c r="C422" s="31">
        <v>24</v>
      </c>
      <c r="D422" s="32">
        <v>18.13</v>
      </c>
      <c r="E422" s="33" t="s">
        <v>0</v>
      </c>
      <c r="F422" s="33" t="s">
        <v>16</v>
      </c>
    </row>
    <row r="423" spans="2:6">
      <c r="B423" s="30">
        <v>45208.590288310188</v>
      </c>
      <c r="C423" s="31">
        <v>4</v>
      </c>
      <c r="D423" s="32">
        <v>18.14</v>
      </c>
      <c r="E423" s="33" t="s">
        <v>0</v>
      </c>
      <c r="F423" s="33" t="s">
        <v>15</v>
      </c>
    </row>
    <row r="424" spans="2:6">
      <c r="B424" s="30">
        <v>45208.590288344909</v>
      </c>
      <c r="C424" s="31">
        <v>67</v>
      </c>
      <c r="D424" s="32">
        <v>18.14</v>
      </c>
      <c r="E424" s="33" t="s">
        <v>0</v>
      </c>
      <c r="F424" s="33" t="s">
        <v>15</v>
      </c>
    </row>
    <row r="425" spans="2:6">
      <c r="B425" s="30">
        <v>45208.604043981482</v>
      </c>
      <c r="C425" s="31">
        <v>24</v>
      </c>
      <c r="D425" s="32">
        <v>18.170000000000002</v>
      </c>
      <c r="E425" s="33" t="s">
        <v>0</v>
      </c>
      <c r="F425" s="33" t="s">
        <v>16</v>
      </c>
    </row>
    <row r="426" spans="2:6">
      <c r="B426" s="30">
        <v>45208.604043981482</v>
      </c>
      <c r="C426" s="31">
        <v>96</v>
      </c>
      <c r="D426" s="32">
        <v>18.170000000000002</v>
      </c>
      <c r="E426" s="33" t="s">
        <v>0</v>
      </c>
      <c r="F426" s="33" t="s">
        <v>16</v>
      </c>
    </row>
    <row r="427" spans="2:6">
      <c r="B427" s="30">
        <v>45208.604044016203</v>
      </c>
      <c r="C427" s="31">
        <v>18</v>
      </c>
      <c r="D427" s="32">
        <v>18.170000000000002</v>
      </c>
      <c r="E427" s="33" t="s">
        <v>0</v>
      </c>
      <c r="F427" s="33" t="s">
        <v>18</v>
      </c>
    </row>
    <row r="428" spans="2:6">
      <c r="B428" s="30">
        <v>45208.6040440625</v>
      </c>
      <c r="C428" s="31">
        <v>6</v>
      </c>
      <c r="D428" s="32">
        <v>18.170000000000002</v>
      </c>
      <c r="E428" s="33" t="s">
        <v>0</v>
      </c>
      <c r="F428" s="33" t="s">
        <v>18</v>
      </c>
    </row>
    <row r="429" spans="2:6">
      <c r="B429" s="30">
        <v>45208.6040440625</v>
      </c>
      <c r="C429" s="31">
        <v>6</v>
      </c>
      <c r="D429" s="32">
        <v>18.170000000000002</v>
      </c>
      <c r="E429" s="33" t="s">
        <v>0</v>
      </c>
      <c r="F429" s="33" t="s">
        <v>18</v>
      </c>
    </row>
    <row r="430" spans="2:6">
      <c r="B430" s="30">
        <v>45208.6040440625</v>
      </c>
      <c r="C430" s="31">
        <v>5</v>
      </c>
      <c r="D430" s="32">
        <v>18.170000000000002</v>
      </c>
      <c r="E430" s="33" t="s">
        <v>0</v>
      </c>
      <c r="F430" s="33" t="s">
        <v>16</v>
      </c>
    </row>
    <row r="431" spans="2:6">
      <c r="B431" s="30">
        <v>45208.604044097221</v>
      </c>
      <c r="C431" s="31">
        <v>19</v>
      </c>
      <c r="D431" s="32">
        <v>18.170000000000002</v>
      </c>
      <c r="E431" s="33" t="s">
        <v>0</v>
      </c>
      <c r="F431" s="33" t="s">
        <v>16</v>
      </c>
    </row>
    <row r="432" spans="2:6">
      <c r="B432" s="30">
        <v>45208.604044097221</v>
      </c>
      <c r="C432" s="31">
        <v>24</v>
      </c>
      <c r="D432" s="32">
        <v>18.170000000000002</v>
      </c>
      <c r="E432" s="33" t="s">
        <v>0</v>
      </c>
      <c r="F432" s="33" t="s">
        <v>16</v>
      </c>
    </row>
    <row r="433" spans="2:6">
      <c r="B433" s="30">
        <v>45208.604044131949</v>
      </c>
      <c r="C433" s="31">
        <v>6</v>
      </c>
      <c r="D433" s="32">
        <v>18.170000000000002</v>
      </c>
      <c r="E433" s="33" t="s">
        <v>0</v>
      </c>
      <c r="F433" s="33" t="s">
        <v>18</v>
      </c>
    </row>
    <row r="434" spans="2:6">
      <c r="B434" s="30">
        <v>45208.604044131949</v>
      </c>
      <c r="C434" s="31">
        <v>6</v>
      </c>
      <c r="D434" s="32">
        <v>18.170000000000002</v>
      </c>
      <c r="E434" s="33" t="s">
        <v>0</v>
      </c>
      <c r="F434" s="33" t="s">
        <v>18</v>
      </c>
    </row>
    <row r="435" spans="2:6">
      <c r="B435" s="30">
        <v>45208.604044178246</v>
      </c>
      <c r="C435" s="31">
        <v>5</v>
      </c>
      <c r="D435" s="32">
        <v>18.16</v>
      </c>
      <c r="E435" s="33" t="s">
        <v>0</v>
      </c>
      <c r="F435" s="33" t="s">
        <v>17</v>
      </c>
    </row>
    <row r="436" spans="2:6">
      <c r="B436" s="30">
        <v>45208.604044178246</v>
      </c>
      <c r="C436" s="31">
        <v>30</v>
      </c>
      <c r="D436" s="32">
        <v>18.16</v>
      </c>
      <c r="E436" s="33" t="s">
        <v>0</v>
      </c>
      <c r="F436" s="33" t="s">
        <v>17</v>
      </c>
    </row>
    <row r="437" spans="2:6">
      <c r="B437" s="30">
        <v>45208.604044178246</v>
      </c>
      <c r="C437" s="31">
        <v>6</v>
      </c>
      <c r="D437" s="32">
        <v>18.170000000000002</v>
      </c>
      <c r="E437" s="33" t="s">
        <v>0</v>
      </c>
      <c r="F437" s="33" t="s">
        <v>18</v>
      </c>
    </row>
    <row r="438" spans="2:6">
      <c r="B438" s="30">
        <v>45208.604044212967</v>
      </c>
      <c r="C438" s="31">
        <v>71</v>
      </c>
      <c r="D438" s="32">
        <v>18.170000000000002</v>
      </c>
      <c r="E438" s="33" t="s">
        <v>0</v>
      </c>
      <c r="F438" s="33" t="s">
        <v>15</v>
      </c>
    </row>
    <row r="439" spans="2:6">
      <c r="B439" s="30">
        <v>45208.604044212967</v>
      </c>
      <c r="C439" s="31">
        <v>284</v>
      </c>
      <c r="D439" s="32">
        <v>18.170000000000002</v>
      </c>
      <c r="E439" s="33" t="s">
        <v>0</v>
      </c>
      <c r="F439" s="33" t="s">
        <v>15</v>
      </c>
    </row>
    <row r="440" spans="2:6">
      <c r="B440" s="30">
        <v>45208.604044247688</v>
      </c>
      <c r="C440" s="31">
        <v>71</v>
      </c>
      <c r="D440" s="32">
        <v>18.170000000000002</v>
      </c>
      <c r="E440" s="33" t="s">
        <v>0</v>
      </c>
      <c r="F440" s="33" t="s">
        <v>15</v>
      </c>
    </row>
    <row r="441" spans="2:6">
      <c r="B441" s="30">
        <v>45208.604044247688</v>
      </c>
      <c r="C441" s="31">
        <v>7</v>
      </c>
      <c r="D441" s="32">
        <v>18.170000000000002</v>
      </c>
      <c r="E441" s="33" t="s">
        <v>0</v>
      </c>
      <c r="F441" s="33" t="s">
        <v>15</v>
      </c>
    </row>
    <row r="442" spans="2:6">
      <c r="B442" s="30">
        <v>45208.604044293985</v>
      </c>
      <c r="C442" s="31">
        <v>60</v>
      </c>
      <c r="D442" s="32">
        <v>18.170000000000002</v>
      </c>
      <c r="E442" s="33" t="s">
        <v>0</v>
      </c>
      <c r="F442" s="33" t="s">
        <v>15</v>
      </c>
    </row>
    <row r="443" spans="2:6">
      <c r="B443" s="30">
        <v>45208.604044293985</v>
      </c>
      <c r="C443" s="31">
        <v>11</v>
      </c>
      <c r="D443" s="32">
        <v>18.170000000000002</v>
      </c>
      <c r="E443" s="33" t="s">
        <v>0</v>
      </c>
      <c r="F443" s="33" t="s">
        <v>15</v>
      </c>
    </row>
    <row r="444" spans="2:6">
      <c r="B444" s="30">
        <v>45208.604044293985</v>
      </c>
      <c r="C444" s="31">
        <v>64</v>
      </c>
      <c r="D444" s="32">
        <v>18.170000000000002</v>
      </c>
      <c r="E444" s="33" t="s">
        <v>0</v>
      </c>
      <c r="F444" s="33" t="s">
        <v>15</v>
      </c>
    </row>
    <row r="445" spans="2:6">
      <c r="B445" s="30">
        <v>45208.604044328706</v>
      </c>
      <c r="C445" s="31">
        <v>19</v>
      </c>
      <c r="D445" s="32">
        <v>18.170000000000002</v>
      </c>
      <c r="E445" s="33" t="s">
        <v>0</v>
      </c>
      <c r="F445" s="33" t="s">
        <v>15</v>
      </c>
    </row>
    <row r="446" spans="2:6">
      <c r="B446" s="30">
        <v>45208.604044328706</v>
      </c>
      <c r="C446" s="31">
        <v>71</v>
      </c>
      <c r="D446" s="32">
        <v>18.170000000000002</v>
      </c>
      <c r="E446" s="33" t="s">
        <v>0</v>
      </c>
      <c r="F446" s="33" t="s">
        <v>15</v>
      </c>
    </row>
    <row r="447" spans="2:6">
      <c r="B447" s="30">
        <v>45208.604044363427</v>
      </c>
      <c r="C447" s="31">
        <v>23</v>
      </c>
      <c r="D447" s="32">
        <v>18.170000000000002</v>
      </c>
      <c r="E447" s="33" t="s">
        <v>0</v>
      </c>
      <c r="F447" s="33" t="s">
        <v>15</v>
      </c>
    </row>
    <row r="448" spans="2:6">
      <c r="B448" s="30">
        <v>45208.604044363427</v>
      </c>
      <c r="C448" s="31">
        <v>52</v>
      </c>
      <c r="D448" s="32">
        <v>18.170000000000002</v>
      </c>
      <c r="E448" s="33" t="s">
        <v>0</v>
      </c>
      <c r="F448" s="33" t="s">
        <v>15</v>
      </c>
    </row>
    <row r="449" spans="2:6">
      <c r="B449" s="30">
        <v>45208.604044409723</v>
      </c>
      <c r="C449" s="31">
        <v>27</v>
      </c>
      <c r="D449" s="32">
        <v>18.170000000000002</v>
      </c>
      <c r="E449" s="33" t="s">
        <v>0</v>
      </c>
      <c r="F449" s="33" t="s">
        <v>15</v>
      </c>
    </row>
    <row r="450" spans="2:6">
      <c r="B450" s="30">
        <v>45208.604044409723</v>
      </c>
      <c r="C450" s="31">
        <v>48</v>
      </c>
      <c r="D450" s="32">
        <v>18.170000000000002</v>
      </c>
      <c r="E450" s="33" t="s">
        <v>0</v>
      </c>
      <c r="F450" s="33" t="s">
        <v>15</v>
      </c>
    </row>
    <row r="451" spans="2:6">
      <c r="B451" s="30">
        <v>45208.604044444444</v>
      </c>
      <c r="C451" s="31">
        <v>44</v>
      </c>
      <c r="D451" s="32">
        <v>18.170000000000002</v>
      </c>
      <c r="E451" s="33" t="s">
        <v>0</v>
      </c>
      <c r="F451" s="33" t="s">
        <v>15</v>
      </c>
    </row>
    <row r="452" spans="2:6">
      <c r="B452" s="30">
        <v>45208.604044444444</v>
      </c>
      <c r="C452" s="31">
        <v>71</v>
      </c>
      <c r="D452" s="32">
        <v>18.170000000000002</v>
      </c>
      <c r="E452" s="33" t="s">
        <v>0</v>
      </c>
      <c r="F452" s="33" t="s">
        <v>15</v>
      </c>
    </row>
    <row r="453" spans="2:6">
      <c r="B453" s="30">
        <v>45208.604044479172</v>
      </c>
      <c r="C453" s="31">
        <v>19</v>
      </c>
      <c r="D453" s="32">
        <v>18.170000000000002</v>
      </c>
      <c r="E453" s="33" t="s">
        <v>0</v>
      </c>
      <c r="F453" s="33" t="s">
        <v>15</v>
      </c>
    </row>
    <row r="454" spans="2:6">
      <c r="B454" s="30">
        <v>45208.604044479172</v>
      </c>
      <c r="C454" s="31">
        <v>35</v>
      </c>
      <c r="D454" s="32">
        <v>18.170000000000002</v>
      </c>
      <c r="E454" s="33" t="s">
        <v>0</v>
      </c>
      <c r="F454" s="33" t="s">
        <v>15</v>
      </c>
    </row>
    <row r="455" spans="2:6">
      <c r="B455" s="30">
        <v>45208.604044525462</v>
      </c>
      <c r="C455" s="31">
        <v>17</v>
      </c>
      <c r="D455" s="32">
        <v>18.170000000000002</v>
      </c>
      <c r="E455" s="33" t="s">
        <v>0</v>
      </c>
      <c r="F455" s="33" t="s">
        <v>15</v>
      </c>
    </row>
    <row r="456" spans="2:6">
      <c r="B456" s="30">
        <v>45208.605445868059</v>
      </c>
      <c r="C456" s="31">
        <v>71</v>
      </c>
      <c r="D456" s="32">
        <v>18.170000000000002</v>
      </c>
      <c r="E456" s="33" t="s">
        <v>0</v>
      </c>
      <c r="F456" s="33" t="s">
        <v>15</v>
      </c>
    </row>
    <row r="457" spans="2:6">
      <c r="B457" s="30">
        <v>45208.605567326391</v>
      </c>
      <c r="C457" s="31">
        <v>6</v>
      </c>
      <c r="D457" s="32">
        <v>18.170000000000002</v>
      </c>
      <c r="E457" s="33" t="s">
        <v>0</v>
      </c>
      <c r="F457" s="33" t="s">
        <v>18</v>
      </c>
    </row>
    <row r="458" spans="2:6">
      <c r="B458" s="30">
        <v>45208.606039618055</v>
      </c>
      <c r="C458" s="31">
        <v>21</v>
      </c>
      <c r="D458" s="32">
        <v>18.14</v>
      </c>
      <c r="E458" s="33" t="s">
        <v>0</v>
      </c>
      <c r="F458" s="33" t="s">
        <v>16</v>
      </c>
    </row>
    <row r="459" spans="2:6">
      <c r="B459" s="30">
        <v>45208.606039664352</v>
      </c>
      <c r="C459" s="31">
        <v>5</v>
      </c>
      <c r="D459" s="32">
        <v>18.149999999999999</v>
      </c>
      <c r="E459" s="33" t="s">
        <v>0</v>
      </c>
      <c r="F459" s="33" t="s">
        <v>17</v>
      </c>
    </row>
    <row r="460" spans="2:6">
      <c r="B460" s="30">
        <v>45208.606043784726</v>
      </c>
      <c r="C460" s="31">
        <v>3</v>
      </c>
      <c r="D460" s="32">
        <v>18.14</v>
      </c>
      <c r="E460" s="33" t="s">
        <v>0</v>
      </c>
      <c r="F460" s="33" t="s">
        <v>16</v>
      </c>
    </row>
    <row r="461" spans="2:6">
      <c r="B461" s="30">
        <v>45208.606713275469</v>
      </c>
      <c r="C461" s="31">
        <v>71</v>
      </c>
      <c r="D461" s="32">
        <v>18.149999999999999</v>
      </c>
      <c r="E461" s="33" t="s">
        <v>0</v>
      </c>
      <c r="F461" s="33" t="s">
        <v>15</v>
      </c>
    </row>
    <row r="462" spans="2:6">
      <c r="B462" s="30">
        <v>45208.607662418981</v>
      </c>
      <c r="C462" s="31">
        <v>2</v>
      </c>
      <c r="D462" s="32">
        <v>18.149999999999999</v>
      </c>
      <c r="E462" s="33" t="s">
        <v>0</v>
      </c>
      <c r="F462" s="33" t="s">
        <v>18</v>
      </c>
    </row>
    <row r="463" spans="2:6">
      <c r="B463" s="30">
        <v>45208.607662465278</v>
      </c>
      <c r="C463" s="31">
        <v>4</v>
      </c>
      <c r="D463" s="32">
        <v>18.149999999999999</v>
      </c>
      <c r="E463" s="33" t="s">
        <v>0</v>
      </c>
      <c r="F463" s="33" t="s">
        <v>18</v>
      </c>
    </row>
    <row r="464" spans="2:6">
      <c r="B464" s="30">
        <v>45208.607824340281</v>
      </c>
      <c r="C464" s="31">
        <v>2</v>
      </c>
      <c r="D464" s="32">
        <v>18.149999999999999</v>
      </c>
      <c r="E464" s="33" t="s">
        <v>0</v>
      </c>
      <c r="F464" s="33" t="s">
        <v>17</v>
      </c>
    </row>
    <row r="465" spans="2:6">
      <c r="B465" s="30">
        <v>45208.607824386578</v>
      </c>
      <c r="C465" s="31">
        <v>3</v>
      </c>
      <c r="D465" s="32">
        <v>18.149999999999999</v>
      </c>
      <c r="E465" s="33" t="s">
        <v>0</v>
      </c>
      <c r="F465" s="33" t="s">
        <v>17</v>
      </c>
    </row>
    <row r="466" spans="2:6">
      <c r="B466" s="30">
        <v>45208.608125891209</v>
      </c>
      <c r="C466" s="31">
        <v>24</v>
      </c>
      <c r="D466" s="32">
        <v>18.14</v>
      </c>
      <c r="E466" s="33" t="s">
        <v>0</v>
      </c>
      <c r="F466" s="33" t="s">
        <v>16</v>
      </c>
    </row>
    <row r="467" spans="2:6">
      <c r="B467" s="30">
        <v>45208.608191168983</v>
      </c>
      <c r="C467" s="31">
        <v>75</v>
      </c>
      <c r="D467" s="32">
        <v>18.149999999999999</v>
      </c>
      <c r="E467" s="33" t="s">
        <v>0</v>
      </c>
      <c r="F467" s="33" t="s">
        <v>15</v>
      </c>
    </row>
    <row r="468" spans="2:6">
      <c r="B468" s="30">
        <v>45208.609164733796</v>
      </c>
      <c r="C468" s="31">
        <v>26</v>
      </c>
      <c r="D468" s="32">
        <v>18.14</v>
      </c>
      <c r="E468" s="33" t="s">
        <v>0</v>
      </c>
      <c r="F468" s="33" t="s">
        <v>15</v>
      </c>
    </row>
    <row r="469" spans="2:6">
      <c r="B469" s="30">
        <v>45208.609352118059</v>
      </c>
      <c r="C469" s="31">
        <v>5</v>
      </c>
      <c r="D469" s="32">
        <v>18.149999999999999</v>
      </c>
      <c r="E469" s="33" t="s">
        <v>0</v>
      </c>
      <c r="F469" s="33" t="s">
        <v>17</v>
      </c>
    </row>
    <row r="470" spans="2:6">
      <c r="B470" s="30">
        <v>45208.609352199077</v>
      </c>
      <c r="C470" s="31">
        <v>41</v>
      </c>
      <c r="D470" s="32">
        <v>18.14</v>
      </c>
      <c r="E470" s="33" t="s">
        <v>0</v>
      </c>
      <c r="F470" s="33" t="s">
        <v>15</v>
      </c>
    </row>
    <row r="471" spans="2:6">
      <c r="B471" s="30">
        <v>45208.609352233798</v>
      </c>
      <c r="C471" s="31">
        <v>67</v>
      </c>
      <c r="D471" s="32">
        <v>18.14</v>
      </c>
      <c r="E471" s="33" t="s">
        <v>0</v>
      </c>
      <c r="F471" s="33" t="s">
        <v>15</v>
      </c>
    </row>
    <row r="472" spans="2:6">
      <c r="B472" s="30">
        <v>45208.610460381948</v>
      </c>
      <c r="C472" s="31">
        <v>6</v>
      </c>
      <c r="D472" s="32">
        <v>18.149999999999999</v>
      </c>
      <c r="E472" s="33" t="s">
        <v>0</v>
      </c>
      <c r="F472" s="33" t="s">
        <v>18</v>
      </c>
    </row>
    <row r="473" spans="2:6">
      <c r="B473" s="30">
        <v>45208.610584918984</v>
      </c>
      <c r="C473" s="31">
        <v>24</v>
      </c>
      <c r="D473" s="32">
        <v>18.149999999999999</v>
      </c>
      <c r="E473" s="33" t="s">
        <v>0</v>
      </c>
      <c r="F473" s="33" t="s">
        <v>16</v>
      </c>
    </row>
    <row r="474" spans="2:6">
      <c r="B474" s="30">
        <v>45208.612173958332</v>
      </c>
      <c r="C474" s="31">
        <v>5</v>
      </c>
      <c r="D474" s="32">
        <v>18.149999999999999</v>
      </c>
      <c r="E474" s="33" t="s">
        <v>0</v>
      </c>
      <c r="F474" s="33" t="s">
        <v>17</v>
      </c>
    </row>
    <row r="475" spans="2:6">
      <c r="B475" s="30">
        <v>45208.612173958332</v>
      </c>
      <c r="C475" s="31">
        <v>6</v>
      </c>
      <c r="D475" s="32">
        <v>18.149999999999999</v>
      </c>
      <c r="E475" s="33" t="s">
        <v>0</v>
      </c>
      <c r="F475" s="33" t="s">
        <v>18</v>
      </c>
    </row>
    <row r="476" spans="2:6">
      <c r="B476" s="30">
        <v>45208.612174039357</v>
      </c>
      <c r="C476" s="31">
        <v>15</v>
      </c>
      <c r="D476" s="32">
        <v>18.14</v>
      </c>
      <c r="E476" s="33" t="s">
        <v>0</v>
      </c>
      <c r="F476" s="33" t="s">
        <v>15</v>
      </c>
    </row>
    <row r="477" spans="2:6">
      <c r="B477" s="30">
        <v>45208.612174074078</v>
      </c>
      <c r="C477" s="31">
        <v>60</v>
      </c>
      <c r="D477" s="32">
        <v>18.14</v>
      </c>
      <c r="E477" s="33" t="s">
        <v>0</v>
      </c>
      <c r="F477" s="33" t="s">
        <v>15</v>
      </c>
    </row>
    <row r="478" spans="2:6">
      <c r="B478" s="30">
        <v>45208.612174108799</v>
      </c>
      <c r="C478" s="31">
        <v>71</v>
      </c>
      <c r="D478" s="32">
        <v>18.14</v>
      </c>
      <c r="E478" s="33" t="s">
        <v>0</v>
      </c>
      <c r="F478" s="33" t="s">
        <v>15</v>
      </c>
    </row>
    <row r="479" spans="2:6">
      <c r="B479" s="30">
        <v>45208.612174155096</v>
      </c>
      <c r="C479" s="31">
        <v>71</v>
      </c>
      <c r="D479" s="32">
        <v>18.14</v>
      </c>
      <c r="E479" s="33" t="s">
        <v>0</v>
      </c>
      <c r="F479" s="33" t="s">
        <v>15</v>
      </c>
    </row>
    <row r="480" spans="2:6">
      <c r="B480" s="30">
        <v>45208.613051886576</v>
      </c>
      <c r="C480" s="31">
        <v>24</v>
      </c>
      <c r="D480" s="32">
        <v>18.149999999999999</v>
      </c>
      <c r="E480" s="33" t="s">
        <v>0</v>
      </c>
      <c r="F480" s="33" t="s">
        <v>16</v>
      </c>
    </row>
    <row r="481" spans="2:6">
      <c r="B481" s="30">
        <v>45208.613622997691</v>
      </c>
      <c r="C481" s="31">
        <v>5</v>
      </c>
      <c r="D481" s="32">
        <v>18.149999999999999</v>
      </c>
      <c r="E481" s="33" t="s">
        <v>0</v>
      </c>
      <c r="F481" s="33" t="s">
        <v>17</v>
      </c>
    </row>
    <row r="482" spans="2:6">
      <c r="B482" s="30">
        <v>45208.617189467594</v>
      </c>
      <c r="C482" s="31">
        <v>24</v>
      </c>
      <c r="D482" s="32">
        <v>18.149999999999999</v>
      </c>
      <c r="E482" s="33" t="s">
        <v>0</v>
      </c>
      <c r="F482" s="33" t="s">
        <v>16</v>
      </c>
    </row>
    <row r="483" spans="2:6">
      <c r="B483" s="30">
        <v>45208.617189502314</v>
      </c>
      <c r="C483" s="31">
        <v>6</v>
      </c>
      <c r="D483" s="32">
        <v>18.149999999999999</v>
      </c>
      <c r="E483" s="33" t="s">
        <v>0</v>
      </c>
      <c r="F483" s="33" t="s">
        <v>18</v>
      </c>
    </row>
    <row r="484" spans="2:6">
      <c r="B484" s="30">
        <v>45208.617189502314</v>
      </c>
      <c r="C484" s="31">
        <v>6</v>
      </c>
      <c r="D484" s="32">
        <v>18.149999999999999</v>
      </c>
      <c r="E484" s="33" t="s">
        <v>0</v>
      </c>
      <c r="F484" s="33" t="s">
        <v>18</v>
      </c>
    </row>
    <row r="485" spans="2:6">
      <c r="B485" s="30">
        <v>45208.617189548611</v>
      </c>
      <c r="C485" s="31">
        <v>5</v>
      </c>
      <c r="D485" s="32">
        <v>18.149999999999999</v>
      </c>
      <c r="E485" s="33" t="s">
        <v>0</v>
      </c>
      <c r="F485" s="33" t="s">
        <v>17</v>
      </c>
    </row>
    <row r="486" spans="2:6">
      <c r="B486" s="30">
        <v>45208.617189548611</v>
      </c>
      <c r="C486" s="31">
        <v>71</v>
      </c>
      <c r="D486" s="32">
        <v>18.149999999999999</v>
      </c>
      <c r="E486" s="33" t="s">
        <v>0</v>
      </c>
      <c r="F486" s="33" t="s">
        <v>15</v>
      </c>
    </row>
    <row r="487" spans="2:6">
      <c r="B487" s="30">
        <v>45208.617189548611</v>
      </c>
      <c r="C487" s="31">
        <v>71</v>
      </c>
      <c r="D487" s="32">
        <v>18.149999999999999</v>
      </c>
      <c r="E487" s="33" t="s">
        <v>0</v>
      </c>
      <c r="F487" s="33" t="s">
        <v>15</v>
      </c>
    </row>
    <row r="488" spans="2:6">
      <c r="B488" s="30">
        <v>45208.617189583332</v>
      </c>
      <c r="C488" s="31">
        <v>71</v>
      </c>
      <c r="D488" s="32">
        <v>18.149999999999999</v>
      </c>
      <c r="E488" s="33" t="s">
        <v>0</v>
      </c>
      <c r="F488" s="33" t="s">
        <v>15</v>
      </c>
    </row>
    <row r="489" spans="2:6">
      <c r="B489" s="30">
        <v>45208.617189583332</v>
      </c>
      <c r="C489" s="31">
        <v>71</v>
      </c>
      <c r="D489" s="32">
        <v>18.149999999999999</v>
      </c>
      <c r="E489" s="33" t="s">
        <v>0</v>
      </c>
      <c r="F489" s="33" t="s">
        <v>15</v>
      </c>
    </row>
    <row r="490" spans="2:6">
      <c r="B490" s="30">
        <v>45208.61718961806</v>
      </c>
      <c r="C490" s="31">
        <v>71</v>
      </c>
      <c r="D490" s="32">
        <v>18.149999999999999</v>
      </c>
      <c r="E490" s="33" t="s">
        <v>0</v>
      </c>
      <c r="F490" s="33" t="s">
        <v>15</v>
      </c>
    </row>
    <row r="491" spans="2:6">
      <c r="B491" s="30">
        <v>45208.618402974542</v>
      </c>
      <c r="C491" s="31">
        <v>4</v>
      </c>
      <c r="D491" s="32">
        <v>18.13</v>
      </c>
      <c r="E491" s="33" t="s">
        <v>0</v>
      </c>
      <c r="F491" s="33" t="s">
        <v>16</v>
      </c>
    </row>
    <row r="492" spans="2:6">
      <c r="B492" s="30">
        <v>45208.618402974542</v>
      </c>
      <c r="C492" s="31">
        <v>2</v>
      </c>
      <c r="D492" s="32">
        <v>18.13</v>
      </c>
      <c r="E492" s="33" t="s">
        <v>0</v>
      </c>
      <c r="F492" s="33" t="s">
        <v>16</v>
      </c>
    </row>
    <row r="493" spans="2:6">
      <c r="B493" s="30">
        <v>45208.618403009263</v>
      </c>
      <c r="C493" s="31">
        <v>5</v>
      </c>
      <c r="D493" s="32">
        <v>18.149999999999999</v>
      </c>
      <c r="E493" s="33" t="s">
        <v>0</v>
      </c>
      <c r="F493" s="33" t="s">
        <v>16</v>
      </c>
    </row>
    <row r="494" spans="2:6">
      <c r="B494" s="30">
        <v>45208.618403009263</v>
      </c>
      <c r="C494" s="31">
        <v>13</v>
      </c>
      <c r="D494" s="32">
        <v>18.149999999999999</v>
      </c>
      <c r="E494" s="33" t="s">
        <v>0</v>
      </c>
      <c r="F494" s="33" t="s">
        <v>16</v>
      </c>
    </row>
    <row r="495" spans="2:6">
      <c r="B495" s="30">
        <v>45208.618541863427</v>
      </c>
      <c r="C495" s="31">
        <v>2</v>
      </c>
      <c r="D495" s="32">
        <v>18.149999999999999</v>
      </c>
      <c r="E495" s="33" t="s">
        <v>0</v>
      </c>
      <c r="F495" s="33" t="s">
        <v>18</v>
      </c>
    </row>
    <row r="496" spans="2:6">
      <c r="B496" s="30">
        <v>45208.618541979165</v>
      </c>
      <c r="C496" s="31">
        <v>4</v>
      </c>
      <c r="D496" s="32">
        <v>18.149999999999999</v>
      </c>
      <c r="E496" s="33" t="s">
        <v>0</v>
      </c>
      <c r="F496" s="33" t="s">
        <v>18</v>
      </c>
    </row>
    <row r="497" spans="2:6">
      <c r="B497" s="30">
        <v>45208.618910451391</v>
      </c>
      <c r="C497" s="31">
        <v>69</v>
      </c>
      <c r="D497" s="32">
        <v>18.13</v>
      </c>
      <c r="E497" s="33" t="s">
        <v>0</v>
      </c>
      <c r="F497" s="33" t="s">
        <v>15</v>
      </c>
    </row>
    <row r="498" spans="2:6">
      <c r="B498" s="30">
        <v>45208.618910497687</v>
      </c>
      <c r="C498" s="31">
        <v>71</v>
      </c>
      <c r="D498" s="32">
        <v>18.13</v>
      </c>
      <c r="E498" s="33" t="s">
        <v>0</v>
      </c>
      <c r="F498" s="33" t="s">
        <v>15</v>
      </c>
    </row>
    <row r="499" spans="2:6">
      <c r="B499" s="30">
        <v>45208.618918784727</v>
      </c>
      <c r="C499" s="31">
        <v>73</v>
      </c>
      <c r="D499" s="32">
        <v>18.12</v>
      </c>
      <c r="E499" s="33" t="s">
        <v>0</v>
      </c>
      <c r="F499" s="33" t="s">
        <v>15</v>
      </c>
    </row>
    <row r="500" spans="2:6">
      <c r="B500" s="30">
        <v>45208.618981793981</v>
      </c>
      <c r="C500" s="31">
        <v>5</v>
      </c>
      <c r="D500" s="32">
        <v>18.149999999999999</v>
      </c>
      <c r="E500" s="33" t="s">
        <v>0</v>
      </c>
      <c r="F500" s="33" t="s">
        <v>17</v>
      </c>
    </row>
    <row r="501" spans="2:6">
      <c r="B501" s="30">
        <v>45208.619603472223</v>
      </c>
      <c r="C501" s="31">
        <v>5</v>
      </c>
      <c r="D501" s="32">
        <v>18.100000000000001</v>
      </c>
      <c r="E501" s="33" t="s">
        <v>0</v>
      </c>
      <c r="F501" s="33" t="s">
        <v>17</v>
      </c>
    </row>
    <row r="502" spans="2:6">
      <c r="B502" s="30">
        <v>45208.6203503125</v>
      </c>
      <c r="C502" s="31">
        <v>24</v>
      </c>
      <c r="D502" s="32">
        <v>18.100000000000001</v>
      </c>
      <c r="E502" s="33" t="s">
        <v>0</v>
      </c>
      <c r="F502" s="33" t="s">
        <v>16</v>
      </c>
    </row>
    <row r="503" spans="2:6">
      <c r="B503" s="30">
        <v>45208.620648379634</v>
      </c>
      <c r="C503" s="31">
        <v>2</v>
      </c>
      <c r="D503" s="32">
        <v>18.149999999999999</v>
      </c>
      <c r="E503" s="33" t="s">
        <v>0</v>
      </c>
      <c r="F503" s="33" t="s">
        <v>18</v>
      </c>
    </row>
    <row r="504" spans="2:6">
      <c r="B504" s="30">
        <v>45208.620648460652</v>
      </c>
      <c r="C504" s="31">
        <v>4</v>
      </c>
      <c r="D504" s="32">
        <v>18.149999999999999</v>
      </c>
      <c r="E504" s="33" t="s">
        <v>0</v>
      </c>
      <c r="F504" s="33" t="s">
        <v>18</v>
      </c>
    </row>
    <row r="505" spans="2:6">
      <c r="B505" s="30">
        <v>45208.622824270838</v>
      </c>
      <c r="C505" s="31">
        <v>6</v>
      </c>
      <c r="D505" s="32">
        <v>18.149999999999999</v>
      </c>
      <c r="E505" s="33" t="s">
        <v>0</v>
      </c>
      <c r="F505" s="33" t="s">
        <v>18</v>
      </c>
    </row>
    <row r="506" spans="2:6">
      <c r="B506" s="30">
        <v>45208.622903668984</v>
      </c>
      <c r="C506" s="31">
        <v>1</v>
      </c>
      <c r="D506" s="32">
        <v>18.13</v>
      </c>
      <c r="E506" s="33" t="s">
        <v>0</v>
      </c>
      <c r="F506" s="33" t="s">
        <v>15</v>
      </c>
    </row>
    <row r="507" spans="2:6">
      <c r="B507" s="30">
        <v>45208.622903668984</v>
      </c>
      <c r="C507" s="31">
        <v>70</v>
      </c>
      <c r="D507" s="32">
        <v>18.13</v>
      </c>
      <c r="E507" s="33" t="s">
        <v>0</v>
      </c>
      <c r="F507" s="33" t="s">
        <v>15</v>
      </c>
    </row>
    <row r="508" spans="2:6">
      <c r="B508" s="30">
        <v>45208.624133333338</v>
      </c>
      <c r="C508" s="31">
        <v>66</v>
      </c>
      <c r="D508" s="32">
        <v>18.13</v>
      </c>
      <c r="E508" s="33" t="s">
        <v>0</v>
      </c>
      <c r="F508" s="33" t="s">
        <v>15</v>
      </c>
    </row>
    <row r="509" spans="2:6">
      <c r="B509" s="30">
        <v>45208.624134108795</v>
      </c>
      <c r="C509" s="31">
        <v>5</v>
      </c>
      <c r="D509" s="32">
        <v>18.13</v>
      </c>
      <c r="E509" s="33" t="s">
        <v>0</v>
      </c>
      <c r="F509" s="33" t="s">
        <v>15</v>
      </c>
    </row>
    <row r="510" spans="2:6">
      <c r="B510" s="30">
        <v>45208.625011770833</v>
      </c>
      <c r="C510" s="31">
        <v>6</v>
      </c>
      <c r="D510" s="32">
        <v>18.149999999999999</v>
      </c>
      <c r="E510" s="33" t="s">
        <v>0</v>
      </c>
      <c r="F510" s="33" t="s">
        <v>18</v>
      </c>
    </row>
    <row r="511" spans="2:6">
      <c r="B511" s="30">
        <v>45208.625382835649</v>
      </c>
      <c r="C511" s="31">
        <v>71</v>
      </c>
      <c r="D511" s="32">
        <v>18.13</v>
      </c>
      <c r="E511" s="33" t="s">
        <v>0</v>
      </c>
      <c r="F511" s="33" t="s">
        <v>15</v>
      </c>
    </row>
    <row r="512" spans="2:6">
      <c r="B512" s="30">
        <v>45208.62670158565</v>
      </c>
      <c r="C512" s="31">
        <v>6</v>
      </c>
      <c r="D512" s="32">
        <v>18.149999999999999</v>
      </c>
      <c r="E512" s="33" t="s">
        <v>0</v>
      </c>
      <c r="F512" s="33" t="s">
        <v>18</v>
      </c>
    </row>
    <row r="513" spans="2:6">
      <c r="B513" s="30">
        <v>45208.626922025469</v>
      </c>
      <c r="C513" s="31">
        <v>69</v>
      </c>
      <c r="D513" s="32">
        <v>18.13</v>
      </c>
      <c r="E513" s="33" t="s">
        <v>0</v>
      </c>
      <c r="F513" s="33" t="s">
        <v>15</v>
      </c>
    </row>
    <row r="514" spans="2:6">
      <c r="B514" s="30">
        <v>45208.626922071759</v>
      </c>
      <c r="C514" s="31">
        <v>2</v>
      </c>
      <c r="D514" s="32">
        <v>18.13</v>
      </c>
      <c r="E514" s="33" t="s">
        <v>0</v>
      </c>
      <c r="F514" s="33" t="s">
        <v>15</v>
      </c>
    </row>
    <row r="515" spans="2:6">
      <c r="B515" s="30">
        <v>45208.628162534726</v>
      </c>
      <c r="C515" s="31">
        <v>71</v>
      </c>
      <c r="D515" s="32">
        <v>18.13</v>
      </c>
      <c r="E515" s="33" t="s">
        <v>0</v>
      </c>
      <c r="F515" s="33" t="s">
        <v>15</v>
      </c>
    </row>
    <row r="516" spans="2:6">
      <c r="B516" s="30">
        <v>45208.628217905098</v>
      </c>
      <c r="C516" s="31">
        <v>142</v>
      </c>
      <c r="D516" s="32">
        <v>18.13</v>
      </c>
      <c r="E516" s="33" t="s">
        <v>0</v>
      </c>
      <c r="F516" s="33" t="s">
        <v>15</v>
      </c>
    </row>
    <row r="517" spans="2:6">
      <c r="B517" s="30">
        <v>45208.628391400467</v>
      </c>
      <c r="C517" s="31">
        <v>3</v>
      </c>
      <c r="D517" s="32">
        <v>18.149999999999999</v>
      </c>
      <c r="E517" s="33" t="s">
        <v>0</v>
      </c>
      <c r="F517" s="33" t="s">
        <v>18</v>
      </c>
    </row>
    <row r="518" spans="2:6">
      <c r="B518" s="30">
        <v>45208.628391435188</v>
      </c>
      <c r="C518" s="31">
        <v>3</v>
      </c>
      <c r="D518" s="32">
        <v>18.149999999999999</v>
      </c>
      <c r="E518" s="33" t="s">
        <v>0</v>
      </c>
      <c r="F518" s="33" t="s">
        <v>18</v>
      </c>
    </row>
    <row r="519" spans="2:6">
      <c r="B519" s="30">
        <v>45208.629949456023</v>
      </c>
      <c r="C519" s="31">
        <v>71</v>
      </c>
      <c r="D519" s="32">
        <v>18.13</v>
      </c>
      <c r="E519" s="33" t="s">
        <v>0</v>
      </c>
      <c r="F519" s="33" t="s">
        <v>15</v>
      </c>
    </row>
    <row r="520" spans="2:6">
      <c r="B520" s="30">
        <v>45208.630011805559</v>
      </c>
      <c r="C520" s="31">
        <v>6</v>
      </c>
      <c r="D520" s="32">
        <v>18.149999999999999</v>
      </c>
      <c r="E520" s="33" t="s">
        <v>0</v>
      </c>
      <c r="F520" s="33" t="s">
        <v>18</v>
      </c>
    </row>
    <row r="521" spans="2:6">
      <c r="B521" s="30">
        <v>45208.631181944445</v>
      </c>
      <c r="C521" s="31">
        <v>71</v>
      </c>
      <c r="D521" s="32">
        <v>18.13</v>
      </c>
      <c r="E521" s="33" t="s">
        <v>0</v>
      </c>
      <c r="F521" s="33" t="s">
        <v>15</v>
      </c>
    </row>
    <row r="522" spans="2:6">
      <c r="B522" s="30">
        <v>45208.631690011578</v>
      </c>
      <c r="C522" s="31">
        <v>6</v>
      </c>
      <c r="D522" s="32">
        <v>18.149999999999999</v>
      </c>
      <c r="E522" s="33" t="s">
        <v>0</v>
      </c>
      <c r="F522" s="33" t="s">
        <v>18</v>
      </c>
    </row>
    <row r="523" spans="2:6">
      <c r="B523" s="30">
        <v>45208.632489201394</v>
      </c>
      <c r="C523" s="31">
        <v>71</v>
      </c>
      <c r="D523" s="32">
        <v>18.13</v>
      </c>
      <c r="E523" s="33" t="s">
        <v>0</v>
      </c>
      <c r="F523" s="33" t="s">
        <v>15</v>
      </c>
    </row>
    <row r="524" spans="2:6">
      <c r="B524" s="30">
        <v>45208.633320682871</v>
      </c>
      <c r="C524" s="31">
        <v>71</v>
      </c>
      <c r="D524" s="32">
        <v>18.13</v>
      </c>
      <c r="E524" s="33" t="s">
        <v>0</v>
      </c>
      <c r="F524" s="33" t="s">
        <v>15</v>
      </c>
    </row>
    <row r="525" spans="2:6">
      <c r="B525" s="30">
        <v>45208.633320717592</v>
      </c>
      <c r="C525" s="31">
        <v>71</v>
      </c>
      <c r="D525" s="32">
        <v>18.13</v>
      </c>
      <c r="E525" s="33" t="s">
        <v>0</v>
      </c>
      <c r="F525" s="33" t="s">
        <v>15</v>
      </c>
    </row>
    <row r="526" spans="2:6">
      <c r="B526" s="30">
        <v>45208.633321956018</v>
      </c>
      <c r="C526" s="31">
        <v>6</v>
      </c>
      <c r="D526" s="32">
        <v>18.14</v>
      </c>
      <c r="E526" s="33" t="s">
        <v>0</v>
      </c>
      <c r="F526" s="33" t="s">
        <v>18</v>
      </c>
    </row>
    <row r="527" spans="2:6">
      <c r="B527" s="30">
        <v>45208.634619409728</v>
      </c>
      <c r="C527" s="31">
        <v>71</v>
      </c>
      <c r="D527" s="32">
        <v>18.13</v>
      </c>
      <c r="E527" s="33" t="s">
        <v>0</v>
      </c>
      <c r="F527" s="33" t="s">
        <v>15</v>
      </c>
    </row>
    <row r="528" spans="2:6">
      <c r="B528" s="30">
        <v>45208.635058067135</v>
      </c>
      <c r="C528" s="31">
        <v>6</v>
      </c>
      <c r="D528" s="32">
        <v>18.14</v>
      </c>
      <c r="E528" s="33" t="s">
        <v>0</v>
      </c>
      <c r="F528" s="33" t="s">
        <v>18</v>
      </c>
    </row>
    <row r="529" spans="2:6">
      <c r="B529" s="30">
        <v>45208.635702349537</v>
      </c>
      <c r="C529" s="31">
        <v>71</v>
      </c>
      <c r="D529" s="32">
        <v>18.13</v>
      </c>
      <c r="E529" s="33" t="s">
        <v>0</v>
      </c>
      <c r="F529" s="33" t="s">
        <v>15</v>
      </c>
    </row>
    <row r="530" spans="2:6">
      <c r="B530" s="30">
        <v>45208.635702349537</v>
      </c>
      <c r="C530" s="31">
        <v>130</v>
      </c>
      <c r="D530" s="32">
        <v>18.13</v>
      </c>
      <c r="E530" s="33" t="s">
        <v>0</v>
      </c>
      <c r="F530" s="33" t="s">
        <v>15</v>
      </c>
    </row>
    <row r="531" spans="2:6">
      <c r="B531" s="30">
        <v>45208.635702395834</v>
      </c>
      <c r="C531" s="31">
        <v>66</v>
      </c>
      <c r="D531" s="32">
        <v>18.12</v>
      </c>
      <c r="E531" s="33" t="s">
        <v>0</v>
      </c>
      <c r="F531" s="33" t="s">
        <v>15</v>
      </c>
    </row>
    <row r="532" spans="2:6">
      <c r="B532" s="30">
        <v>45208.637048807876</v>
      </c>
      <c r="C532" s="31">
        <v>9</v>
      </c>
      <c r="D532" s="32">
        <v>18.14</v>
      </c>
      <c r="E532" s="33" t="s">
        <v>0</v>
      </c>
      <c r="F532" s="33" t="s">
        <v>18</v>
      </c>
    </row>
    <row r="533" spans="2:6">
      <c r="B533" s="30">
        <v>45208.637048842596</v>
      </c>
      <c r="C533" s="31">
        <v>9</v>
      </c>
      <c r="D533" s="32">
        <v>18.13</v>
      </c>
      <c r="E533" s="33" t="s">
        <v>0</v>
      </c>
      <c r="F533" s="33" t="s">
        <v>18</v>
      </c>
    </row>
    <row r="534" spans="2:6">
      <c r="B534" s="30">
        <v>45208.637085648152</v>
      </c>
      <c r="C534" s="31">
        <v>19</v>
      </c>
      <c r="D534" s="32">
        <v>18.100000000000001</v>
      </c>
      <c r="E534" s="33" t="s">
        <v>0</v>
      </c>
      <c r="F534" s="33" t="s">
        <v>16</v>
      </c>
    </row>
    <row r="535" spans="2:6">
      <c r="B535" s="30">
        <v>45208.637106747687</v>
      </c>
      <c r="C535" s="31">
        <v>149</v>
      </c>
      <c r="D535" s="32">
        <v>18.100000000000001</v>
      </c>
      <c r="E535" s="33" t="s">
        <v>0</v>
      </c>
      <c r="F535" s="33" t="s">
        <v>16</v>
      </c>
    </row>
    <row r="536" spans="2:6">
      <c r="B536" s="30">
        <v>45208.637106793984</v>
      </c>
      <c r="C536" s="31">
        <v>40</v>
      </c>
      <c r="D536" s="32">
        <v>18.100000000000001</v>
      </c>
      <c r="E536" s="33" t="s">
        <v>0</v>
      </c>
      <c r="F536" s="33" t="s">
        <v>17</v>
      </c>
    </row>
    <row r="537" spans="2:6">
      <c r="B537" s="30">
        <v>45208.637106828704</v>
      </c>
      <c r="C537" s="31">
        <v>8</v>
      </c>
      <c r="D537" s="32">
        <v>18.12</v>
      </c>
      <c r="E537" s="33" t="s">
        <v>0</v>
      </c>
      <c r="F537" s="33" t="s">
        <v>15</v>
      </c>
    </row>
    <row r="538" spans="2:6">
      <c r="B538" s="30">
        <v>45208.637106828704</v>
      </c>
      <c r="C538" s="31">
        <v>148</v>
      </c>
      <c r="D538" s="32">
        <v>18.12</v>
      </c>
      <c r="E538" s="33" t="s">
        <v>0</v>
      </c>
      <c r="F538" s="33" t="s">
        <v>15</v>
      </c>
    </row>
    <row r="539" spans="2:6">
      <c r="B539" s="30">
        <v>45208.637106909722</v>
      </c>
      <c r="C539" s="31">
        <v>163</v>
      </c>
      <c r="D539" s="32">
        <v>18.11</v>
      </c>
      <c r="E539" s="33" t="s">
        <v>0</v>
      </c>
      <c r="F539" s="33" t="s">
        <v>15</v>
      </c>
    </row>
    <row r="540" spans="2:6">
      <c r="B540" s="30">
        <v>45208.638400775468</v>
      </c>
      <c r="C540" s="31">
        <v>5</v>
      </c>
      <c r="D540" s="32">
        <v>18.100000000000001</v>
      </c>
      <c r="E540" s="33" t="s">
        <v>0</v>
      </c>
      <c r="F540" s="33" t="s">
        <v>16</v>
      </c>
    </row>
    <row r="541" spans="2:6">
      <c r="B541" s="30">
        <v>45208.638427662037</v>
      </c>
      <c r="C541" s="31">
        <v>19</v>
      </c>
      <c r="D541" s="32">
        <v>18.100000000000001</v>
      </c>
      <c r="E541" s="33" t="s">
        <v>0</v>
      </c>
      <c r="F541" s="33" t="s">
        <v>16</v>
      </c>
    </row>
    <row r="542" spans="2:6">
      <c r="B542" s="30">
        <v>45208.638650960653</v>
      </c>
      <c r="C542" s="31">
        <v>110</v>
      </c>
      <c r="D542" s="32">
        <v>18.100000000000001</v>
      </c>
      <c r="E542" s="33" t="s">
        <v>0</v>
      </c>
      <c r="F542" s="33" t="s">
        <v>15</v>
      </c>
    </row>
    <row r="543" spans="2:6">
      <c r="B543" s="30">
        <v>45208.638663692131</v>
      </c>
      <c r="C543" s="31">
        <v>1</v>
      </c>
      <c r="D543" s="32">
        <v>18.12</v>
      </c>
      <c r="E543" s="33" t="s">
        <v>0</v>
      </c>
      <c r="F543" s="33" t="s">
        <v>18</v>
      </c>
    </row>
    <row r="544" spans="2:6">
      <c r="B544" s="30">
        <v>45208.638663773148</v>
      </c>
      <c r="C544" s="31">
        <v>5</v>
      </c>
      <c r="D544" s="32">
        <v>18.13</v>
      </c>
      <c r="E544" s="33" t="s">
        <v>0</v>
      </c>
      <c r="F544" s="33" t="s">
        <v>18</v>
      </c>
    </row>
    <row r="545" spans="2:6">
      <c r="B545" s="30">
        <v>45208.638684641206</v>
      </c>
      <c r="C545" s="31">
        <v>3</v>
      </c>
      <c r="D545" s="32">
        <v>18.100000000000001</v>
      </c>
      <c r="E545" s="33" t="s">
        <v>0</v>
      </c>
      <c r="F545" s="33" t="s">
        <v>17</v>
      </c>
    </row>
    <row r="546" spans="2:6">
      <c r="B546" s="30">
        <v>45208.638834606485</v>
      </c>
      <c r="C546" s="31">
        <v>2</v>
      </c>
      <c r="D546" s="32">
        <v>18.100000000000001</v>
      </c>
      <c r="E546" s="33" t="s">
        <v>0</v>
      </c>
      <c r="F546" s="33" t="s">
        <v>17</v>
      </c>
    </row>
    <row r="547" spans="2:6">
      <c r="B547" s="30">
        <v>45208.638834641206</v>
      </c>
      <c r="C547" s="31">
        <v>1</v>
      </c>
      <c r="D547" s="32">
        <v>18.100000000000001</v>
      </c>
      <c r="E547" s="33" t="s">
        <v>0</v>
      </c>
      <c r="F547" s="33" t="s">
        <v>17</v>
      </c>
    </row>
    <row r="548" spans="2:6">
      <c r="B548" s="30">
        <v>45208.639566550926</v>
      </c>
      <c r="C548" s="31">
        <v>4</v>
      </c>
      <c r="D548" s="32">
        <v>18.100000000000001</v>
      </c>
      <c r="E548" s="33" t="s">
        <v>0</v>
      </c>
      <c r="F548" s="33" t="s">
        <v>17</v>
      </c>
    </row>
    <row r="549" spans="2:6">
      <c r="B549" s="30">
        <v>45208.639618287038</v>
      </c>
      <c r="C549" s="31">
        <v>7</v>
      </c>
      <c r="D549" s="32">
        <v>18.11</v>
      </c>
      <c r="E549" s="33" t="s">
        <v>0</v>
      </c>
      <c r="F549" s="33" t="s">
        <v>16</v>
      </c>
    </row>
    <row r="550" spans="2:6">
      <c r="B550" s="30">
        <v>45208.639618321758</v>
      </c>
      <c r="C550" s="31">
        <v>16</v>
      </c>
      <c r="D550" s="32">
        <v>18.100000000000001</v>
      </c>
      <c r="E550" s="33" t="s">
        <v>0</v>
      </c>
      <c r="F550" s="33" t="s">
        <v>16</v>
      </c>
    </row>
    <row r="551" spans="2:6">
      <c r="B551" s="30">
        <v>45208.639618321758</v>
      </c>
      <c r="C551" s="31">
        <v>29</v>
      </c>
      <c r="D551" s="32">
        <v>18.11</v>
      </c>
      <c r="E551" s="33" t="s">
        <v>0</v>
      </c>
      <c r="F551" s="33" t="s">
        <v>16</v>
      </c>
    </row>
    <row r="552" spans="2:6">
      <c r="B552" s="30">
        <v>45208.639618368055</v>
      </c>
      <c r="C552" s="31">
        <v>29</v>
      </c>
      <c r="D552" s="32">
        <v>18.100000000000001</v>
      </c>
      <c r="E552" s="33" t="s">
        <v>0</v>
      </c>
      <c r="F552" s="33" t="s">
        <v>16</v>
      </c>
    </row>
    <row r="553" spans="2:6">
      <c r="B553" s="30">
        <v>45208.640265543982</v>
      </c>
      <c r="C553" s="31">
        <v>5</v>
      </c>
      <c r="D553" s="32">
        <v>18.13</v>
      </c>
      <c r="E553" s="33" t="s">
        <v>0</v>
      </c>
      <c r="F553" s="33" t="s">
        <v>18</v>
      </c>
    </row>
    <row r="554" spans="2:6">
      <c r="B554" s="30">
        <v>45208.64044487269</v>
      </c>
      <c r="C554" s="31">
        <v>141</v>
      </c>
      <c r="D554" s="32">
        <v>18.100000000000001</v>
      </c>
      <c r="E554" s="33" t="s">
        <v>0</v>
      </c>
      <c r="F554" s="33" t="s">
        <v>15</v>
      </c>
    </row>
    <row r="555" spans="2:6">
      <c r="B555" s="30">
        <v>45208.640444942132</v>
      </c>
      <c r="C555" s="31">
        <v>126</v>
      </c>
      <c r="D555" s="32">
        <v>18.09</v>
      </c>
      <c r="E555" s="33" t="s">
        <v>0</v>
      </c>
      <c r="F555" s="33" t="s">
        <v>15</v>
      </c>
    </row>
    <row r="556" spans="2:6">
      <c r="B556" s="30">
        <v>45208.640960300931</v>
      </c>
      <c r="C556" s="31">
        <v>5</v>
      </c>
      <c r="D556" s="32">
        <v>18.100000000000001</v>
      </c>
      <c r="E556" s="33" t="s">
        <v>0</v>
      </c>
      <c r="F556" s="33" t="s">
        <v>17</v>
      </c>
    </row>
    <row r="557" spans="2:6">
      <c r="B557" s="30">
        <v>45208.641905636578</v>
      </c>
      <c r="C557" s="31">
        <v>4</v>
      </c>
      <c r="D557" s="32">
        <v>18.13</v>
      </c>
      <c r="E557" s="33" t="s">
        <v>0</v>
      </c>
      <c r="F557" s="33" t="s">
        <v>18</v>
      </c>
    </row>
    <row r="558" spans="2:6">
      <c r="B558" s="30">
        <v>45208.641905671298</v>
      </c>
      <c r="C558" s="31">
        <v>2</v>
      </c>
      <c r="D558" s="32">
        <v>18.13</v>
      </c>
      <c r="E558" s="33" t="s">
        <v>0</v>
      </c>
      <c r="F558" s="33" t="s">
        <v>18</v>
      </c>
    </row>
    <row r="559" spans="2:6">
      <c r="B559" s="30">
        <v>45208.642114664355</v>
      </c>
      <c r="C559" s="31">
        <v>67</v>
      </c>
      <c r="D559" s="32">
        <v>18.12</v>
      </c>
      <c r="E559" s="33" t="s">
        <v>0</v>
      </c>
      <c r="F559" s="33" t="s">
        <v>15</v>
      </c>
    </row>
    <row r="560" spans="2:6">
      <c r="B560" s="30">
        <v>45208.642114780094</v>
      </c>
      <c r="C560" s="31">
        <v>2</v>
      </c>
      <c r="D560" s="32">
        <v>18.11</v>
      </c>
      <c r="E560" s="33" t="s">
        <v>0</v>
      </c>
      <c r="F560" s="33" t="s">
        <v>15</v>
      </c>
    </row>
    <row r="561" spans="2:6">
      <c r="B561" s="30">
        <v>45208.642114780094</v>
      </c>
      <c r="C561" s="31">
        <v>75</v>
      </c>
      <c r="D561" s="32">
        <v>18.11</v>
      </c>
      <c r="E561" s="33" t="s">
        <v>0</v>
      </c>
      <c r="F561" s="33" t="s">
        <v>15</v>
      </c>
    </row>
    <row r="562" spans="2:6">
      <c r="B562" s="30">
        <v>45208.642606284724</v>
      </c>
      <c r="C562" s="31">
        <v>38</v>
      </c>
      <c r="D562" s="32">
        <v>18.11</v>
      </c>
      <c r="E562" s="33" t="s">
        <v>0</v>
      </c>
      <c r="F562" s="33" t="s">
        <v>16</v>
      </c>
    </row>
    <row r="563" spans="2:6">
      <c r="B563" s="30">
        <v>45208.644120567129</v>
      </c>
      <c r="C563" s="31">
        <v>4</v>
      </c>
      <c r="D563" s="32">
        <v>18.13</v>
      </c>
      <c r="E563" s="33" t="s">
        <v>0</v>
      </c>
      <c r="F563" s="33" t="s">
        <v>18</v>
      </c>
    </row>
    <row r="564" spans="2:6">
      <c r="B564" s="30">
        <v>45208.64552484954</v>
      </c>
      <c r="C564" s="31">
        <v>104</v>
      </c>
      <c r="D564" s="32">
        <v>18.11</v>
      </c>
      <c r="E564" s="33" t="s">
        <v>0</v>
      </c>
      <c r="F564" s="33" t="s">
        <v>15</v>
      </c>
    </row>
    <row r="565" spans="2:6">
      <c r="B565" s="30">
        <v>45208.645718518521</v>
      </c>
      <c r="C565" s="31">
        <v>5</v>
      </c>
      <c r="D565" s="32">
        <v>18.100000000000001</v>
      </c>
      <c r="E565" s="33" t="s">
        <v>0</v>
      </c>
      <c r="F565" s="33" t="s">
        <v>17</v>
      </c>
    </row>
    <row r="566" spans="2:6">
      <c r="B566" s="30">
        <v>45208.645718553242</v>
      </c>
      <c r="C566" s="31">
        <v>3</v>
      </c>
      <c r="D566" s="32">
        <v>18.100000000000001</v>
      </c>
      <c r="E566" s="33" t="s">
        <v>0</v>
      </c>
      <c r="F566" s="33" t="s">
        <v>17</v>
      </c>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21" priority="9">
      <formula>LEN(TRIM(C8))&gt;0</formula>
    </cfRule>
  </conditionalFormatting>
  <conditionalFormatting sqref="F266:F2627">
    <cfRule type="notContainsBlanks" dxfId="20" priority="8">
      <formula>LEN(TRIM(F266))&gt;0</formula>
    </cfRule>
  </conditionalFormatting>
  <conditionalFormatting sqref="B8">
    <cfRule type="notContainsBlanks" dxfId="19" priority="7">
      <formula>LEN(TRIM(B8))&gt;0</formula>
    </cfRule>
  </conditionalFormatting>
  <conditionalFormatting sqref="B9:B2627">
    <cfRule type="notContainsBlanks" dxfId="18" priority="4">
      <formula>LEN(TRIM(B9))&gt;0</formula>
    </cfRule>
  </conditionalFormatting>
  <conditionalFormatting sqref="C10:D2627">
    <cfRule type="notContainsBlanks" dxfId="17" priority="2">
      <formula>LEN(TRIM(C10))&gt;0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6E43313E-480E-4A70-A4F0-D9EAD1091D37}">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E43F-7CAC-42A1-A4E8-4AA005AF04B0}">
  <sheetPr codeName="Sheet2">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46">
        <f>+Wochenübersicht!B9</f>
        <v>45209</v>
      </c>
      <c r="C4" s="46"/>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11591</v>
      </c>
      <c r="D7" s="28">
        <f>+SUMPRODUCT(C8:C20000,D8:D20000)/C7</f>
        <v>19.041005952894473</v>
      </c>
      <c r="E7" s="8" t="s">
        <v>0</v>
      </c>
      <c r="F7" s="34"/>
      <c r="H7" s="29"/>
    </row>
    <row r="8" spans="1:8">
      <c r="B8" s="30">
        <v>45209.294907326388</v>
      </c>
      <c r="C8" s="31">
        <v>24</v>
      </c>
      <c r="D8" s="32">
        <v>18.71</v>
      </c>
      <c r="E8" s="33" t="s">
        <v>0</v>
      </c>
      <c r="F8" s="33" t="s">
        <v>16</v>
      </c>
    </row>
    <row r="9" spans="1:8">
      <c r="B9" s="30">
        <v>45209.29505385417</v>
      </c>
      <c r="C9" s="31">
        <v>131</v>
      </c>
      <c r="D9" s="32">
        <v>18.73</v>
      </c>
      <c r="E9" s="33" t="s">
        <v>0</v>
      </c>
      <c r="F9" s="33" t="s">
        <v>15</v>
      </c>
    </row>
    <row r="10" spans="1:8">
      <c r="B10" s="30">
        <v>45209.295053900467</v>
      </c>
      <c r="C10" s="31">
        <v>149</v>
      </c>
      <c r="D10" s="32">
        <v>18.72</v>
      </c>
      <c r="E10" s="33" t="s">
        <v>0</v>
      </c>
      <c r="F10" s="33" t="s">
        <v>15</v>
      </c>
    </row>
    <row r="11" spans="1:8">
      <c r="B11" s="30">
        <v>45209.29550586806</v>
      </c>
      <c r="C11" s="31">
        <v>70</v>
      </c>
      <c r="D11" s="32">
        <v>18.739999999999998</v>
      </c>
      <c r="E11" s="33" t="s">
        <v>0</v>
      </c>
      <c r="F11" s="33" t="s">
        <v>15</v>
      </c>
    </row>
    <row r="12" spans="1:8">
      <c r="B12" s="30">
        <v>45209.296697106482</v>
      </c>
      <c r="C12" s="31">
        <v>6</v>
      </c>
      <c r="D12" s="32">
        <v>18.829999999999998</v>
      </c>
      <c r="E12" s="33" t="s">
        <v>0</v>
      </c>
      <c r="F12" s="33" t="s">
        <v>16</v>
      </c>
    </row>
    <row r="13" spans="1:8">
      <c r="B13" s="30">
        <v>45209.29669714121</v>
      </c>
      <c r="C13" s="31">
        <v>18</v>
      </c>
      <c r="D13" s="32">
        <v>18.829999999999998</v>
      </c>
      <c r="E13" s="33" t="s">
        <v>0</v>
      </c>
      <c r="F13" s="33" t="s">
        <v>16</v>
      </c>
    </row>
    <row r="14" spans="1:8">
      <c r="B14" s="30">
        <v>45209.29669880787</v>
      </c>
      <c r="C14" s="31">
        <v>6</v>
      </c>
      <c r="D14" s="32">
        <v>18.79</v>
      </c>
      <c r="E14" s="33" t="s">
        <v>0</v>
      </c>
      <c r="F14" s="33" t="s">
        <v>18</v>
      </c>
    </row>
    <row r="15" spans="1:8">
      <c r="B15" s="30">
        <v>45209.29669880787</v>
      </c>
      <c r="C15" s="31">
        <v>6</v>
      </c>
      <c r="D15" s="32">
        <v>18.8</v>
      </c>
      <c r="E15" s="33" t="s">
        <v>0</v>
      </c>
      <c r="F15" s="33" t="s">
        <v>18</v>
      </c>
    </row>
    <row r="16" spans="1:8">
      <c r="B16" s="30">
        <v>45209.29669880787</v>
      </c>
      <c r="C16" s="31">
        <v>6</v>
      </c>
      <c r="D16" s="32">
        <v>18.8</v>
      </c>
      <c r="E16" s="33" t="s">
        <v>0</v>
      </c>
      <c r="F16" s="33" t="s">
        <v>18</v>
      </c>
    </row>
    <row r="17" spans="2:6">
      <c r="B17" s="30">
        <v>45209.297162118055</v>
      </c>
      <c r="C17" s="31">
        <v>70</v>
      </c>
      <c r="D17" s="32">
        <v>18.75</v>
      </c>
      <c r="E17" s="33" t="s">
        <v>0</v>
      </c>
      <c r="F17" s="33" t="s">
        <v>15</v>
      </c>
    </row>
    <row r="18" spans="2:6">
      <c r="B18" s="30">
        <v>45209.29816322917</v>
      </c>
      <c r="C18" s="31">
        <v>24</v>
      </c>
      <c r="D18" s="32">
        <v>18.82</v>
      </c>
      <c r="E18" s="33" t="s">
        <v>0</v>
      </c>
      <c r="F18" s="33" t="s">
        <v>16</v>
      </c>
    </row>
    <row r="19" spans="2:6">
      <c r="B19" s="30">
        <v>45209.30203121528</v>
      </c>
      <c r="C19" s="31">
        <v>70</v>
      </c>
      <c r="D19" s="32">
        <v>19.02</v>
      </c>
      <c r="E19" s="33" t="s">
        <v>0</v>
      </c>
      <c r="F19" s="33" t="s">
        <v>15</v>
      </c>
    </row>
    <row r="20" spans="2:6">
      <c r="B20" s="30">
        <v>45209.30203121528</v>
      </c>
      <c r="C20" s="31">
        <v>28</v>
      </c>
      <c r="D20" s="32">
        <v>19.02</v>
      </c>
      <c r="E20" s="33" t="s">
        <v>0</v>
      </c>
      <c r="F20" s="33" t="s">
        <v>15</v>
      </c>
    </row>
    <row r="21" spans="2:6">
      <c r="B21" s="30">
        <v>45209.302031250001</v>
      </c>
      <c r="C21" s="31">
        <v>182</v>
      </c>
      <c r="D21" s="32">
        <v>19.02</v>
      </c>
      <c r="E21" s="33" t="s">
        <v>0</v>
      </c>
      <c r="F21" s="33" t="s">
        <v>15</v>
      </c>
    </row>
    <row r="22" spans="2:6">
      <c r="B22" s="30">
        <v>45209.30314945602</v>
      </c>
      <c r="C22" s="31">
        <v>154</v>
      </c>
      <c r="D22" s="32">
        <v>19.02</v>
      </c>
      <c r="E22" s="33" t="s">
        <v>0</v>
      </c>
      <c r="F22" s="33" t="s">
        <v>15</v>
      </c>
    </row>
    <row r="23" spans="2:6">
      <c r="B23" s="30">
        <v>45209.303149502317</v>
      </c>
      <c r="C23" s="31">
        <v>66</v>
      </c>
      <c r="D23" s="32">
        <v>19.010000000000002</v>
      </c>
      <c r="E23" s="33" t="s">
        <v>0</v>
      </c>
      <c r="F23" s="33" t="s">
        <v>15</v>
      </c>
    </row>
    <row r="24" spans="2:6">
      <c r="B24" s="30">
        <v>45209.304480787039</v>
      </c>
      <c r="C24" s="31">
        <v>108</v>
      </c>
      <c r="D24" s="32">
        <v>19.07</v>
      </c>
      <c r="E24" s="33" t="s">
        <v>0</v>
      </c>
      <c r="F24" s="33" t="s">
        <v>15</v>
      </c>
    </row>
    <row r="25" spans="2:6">
      <c r="B25" s="30">
        <v>45209.304779710648</v>
      </c>
      <c r="C25" s="31">
        <v>70</v>
      </c>
      <c r="D25" s="32">
        <v>19.059999999999999</v>
      </c>
      <c r="E25" s="33" t="s">
        <v>0</v>
      </c>
      <c r="F25" s="33" t="s">
        <v>15</v>
      </c>
    </row>
    <row r="26" spans="2:6">
      <c r="B26" s="30">
        <v>45209.304779710648</v>
      </c>
      <c r="C26" s="31">
        <v>92</v>
      </c>
      <c r="D26" s="32">
        <v>19.059999999999999</v>
      </c>
      <c r="E26" s="33" t="s">
        <v>0</v>
      </c>
      <c r="F26" s="33" t="s">
        <v>15</v>
      </c>
    </row>
    <row r="27" spans="2:6">
      <c r="B27" s="30">
        <v>45209.306395486114</v>
      </c>
      <c r="C27" s="31">
        <v>94</v>
      </c>
      <c r="D27" s="32">
        <v>19.05</v>
      </c>
      <c r="E27" s="33" t="s">
        <v>0</v>
      </c>
      <c r="F27" s="33" t="s">
        <v>15</v>
      </c>
    </row>
    <row r="28" spans="2:6">
      <c r="B28" s="30">
        <v>45209.306395520834</v>
      </c>
      <c r="C28" s="31">
        <v>116</v>
      </c>
      <c r="D28" s="32">
        <v>19.05</v>
      </c>
      <c r="E28" s="33" t="s">
        <v>0</v>
      </c>
      <c r="F28" s="33" t="s">
        <v>15</v>
      </c>
    </row>
    <row r="29" spans="2:6">
      <c r="B29" s="30">
        <v>45209.309787731487</v>
      </c>
      <c r="C29" s="31">
        <v>21</v>
      </c>
      <c r="D29" s="32">
        <v>18.989999999999998</v>
      </c>
      <c r="E29" s="33" t="s">
        <v>0</v>
      </c>
      <c r="F29" s="33" t="s">
        <v>16</v>
      </c>
    </row>
    <row r="30" spans="2:6">
      <c r="B30" s="30">
        <v>45209.309787766208</v>
      </c>
      <c r="C30" s="31">
        <v>6</v>
      </c>
      <c r="D30" s="32">
        <v>19</v>
      </c>
      <c r="E30" s="33" t="s">
        <v>0</v>
      </c>
      <c r="F30" s="33" t="s">
        <v>18</v>
      </c>
    </row>
    <row r="31" spans="2:6">
      <c r="B31" s="30">
        <v>45209.309787812505</v>
      </c>
      <c r="C31" s="31">
        <v>6</v>
      </c>
      <c r="D31" s="32">
        <v>19</v>
      </c>
      <c r="E31" s="33" t="s">
        <v>0</v>
      </c>
      <c r="F31" s="33" t="s">
        <v>18</v>
      </c>
    </row>
    <row r="32" spans="2:6">
      <c r="B32" s="30">
        <v>45209.309787812505</v>
      </c>
      <c r="C32" s="31">
        <v>6</v>
      </c>
      <c r="D32" s="32">
        <v>19</v>
      </c>
      <c r="E32" s="33" t="s">
        <v>0</v>
      </c>
      <c r="F32" s="33" t="s">
        <v>18</v>
      </c>
    </row>
    <row r="33" spans="2:6">
      <c r="B33" s="30">
        <v>45209.309787847225</v>
      </c>
      <c r="C33" s="31">
        <v>6</v>
      </c>
      <c r="D33" s="32">
        <v>19</v>
      </c>
      <c r="E33" s="33" t="s">
        <v>0</v>
      </c>
      <c r="F33" s="33" t="s">
        <v>18</v>
      </c>
    </row>
    <row r="34" spans="2:6">
      <c r="B34" s="30">
        <v>45209.309787847225</v>
      </c>
      <c r="C34" s="31">
        <v>6</v>
      </c>
      <c r="D34" s="32">
        <v>19</v>
      </c>
      <c r="E34" s="33" t="s">
        <v>0</v>
      </c>
      <c r="F34" s="33" t="s">
        <v>18</v>
      </c>
    </row>
    <row r="35" spans="2:6">
      <c r="B35" s="30">
        <v>45209.309787881946</v>
      </c>
      <c r="C35" s="31">
        <v>6</v>
      </c>
      <c r="D35" s="32">
        <v>19</v>
      </c>
      <c r="E35" s="33" t="s">
        <v>0</v>
      </c>
      <c r="F35" s="33" t="s">
        <v>18</v>
      </c>
    </row>
    <row r="36" spans="2:6">
      <c r="B36" s="30">
        <v>45209.309787881946</v>
      </c>
      <c r="C36" s="31">
        <v>6</v>
      </c>
      <c r="D36" s="32">
        <v>19</v>
      </c>
      <c r="E36" s="33" t="s">
        <v>0</v>
      </c>
      <c r="F36" s="33" t="s">
        <v>18</v>
      </c>
    </row>
    <row r="37" spans="2:6">
      <c r="B37" s="30">
        <v>45209.309787928243</v>
      </c>
      <c r="C37" s="31">
        <v>148</v>
      </c>
      <c r="D37" s="32">
        <v>18.989999999999998</v>
      </c>
      <c r="E37" s="33" t="s">
        <v>0</v>
      </c>
      <c r="F37" s="33" t="s">
        <v>15</v>
      </c>
    </row>
    <row r="38" spans="2:6">
      <c r="B38" s="30">
        <v>45209.309787928243</v>
      </c>
      <c r="C38" s="31">
        <v>70</v>
      </c>
      <c r="D38" s="32">
        <v>18.989999999999998</v>
      </c>
      <c r="E38" s="33" t="s">
        <v>0</v>
      </c>
      <c r="F38" s="33" t="s">
        <v>15</v>
      </c>
    </row>
    <row r="39" spans="2:6">
      <c r="B39" s="30">
        <v>45209.309787997685</v>
      </c>
      <c r="C39" s="31">
        <v>27</v>
      </c>
      <c r="D39" s="32">
        <v>18.98</v>
      </c>
      <c r="E39" s="33" t="s">
        <v>0</v>
      </c>
      <c r="F39" s="33" t="s">
        <v>16</v>
      </c>
    </row>
    <row r="40" spans="2:6">
      <c r="B40" s="30">
        <v>45209.309787997685</v>
      </c>
      <c r="C40" s="31">
        <v>132</v>
      </c>
      <c r="D40" s="32">
        <v>18.98</v>
      </c>
      <c r="E40" s="33" t="s">
        <v>0</v>
      </c>
      <c r="F40" s="33" t="s">
        <v>15</v>
      </c>
    </row>
    <row r="41" spans="2:6">
      <c r="B41" s="30">
        <v>45209.309826620374</v>
      </c>
      <c r="C41" s="31">
        <v>72</v>
      </c>
      <c r="D41" s="32">
        <v>18.98</v>
      </c>
      <c r="E41" s="33" t="s">
        <v>0</v>
      </c>
      <c r="F41" s="33" t="s">
        <v>16</v>
      </c>
    </row>
    <row r="42" spans="2:6">
      <c r="B42" s="30">
        <v>45209.312755208339</v>
      </c>
      <c r="C42" s="31">
        <v>4</v>
      </c>
      <c r="D42" s="32">
        <v>19.07</v>
      </c>
      <c r="E42" s="33" t="s">
        <v>0</v>
      </c>
      <c r="F42" s="33" t="s">
        <v>17</v>
      </c>
    </row>
    <row r="43" spans="2:6">
      <c r="B43" s="30">
        <v>45209.31275524306</v>
      </c>
      <c r="C43" s="31">
        <v>55</v>
      </c>
      <c r="D43" s="32">
        <v>19.07</v>
      </c>
      <c r="E43" s="33" t="s">
        <v>0</v>
      </c>
      <c r="F43" s="33" t="s">
        <v>17</v>
      </c>
    </row>
    <row r="44" spans="2:6">
      <c r="B44" s="30">
        <v>45209.31275524306</v>
      </c>
      <c r="C44" s="31">
        <v>98</v>
      </c>
      <c r="D44" s="32">
        <v>19.07</v>
      </c>
      <c r="E44" s="33" t="s">
        <v>0</v>
      </c>
      <c r="F44" s="33" t="s">
        <v>15</v>
      </c>
    </row>
    <row r="45" spans="2:6">
      <c r="B45" s="30">
        <v>45209.312755289357</v>
      </c>
      <c r="C45" s="31">
        <v>112</v>
      </c>
      <c r="D45" s="32">
        <v>19.059999999999999</v>
      </c>
      <c r="E45" s="33" t="s">
        <v>0</v>
      </c>
      <c r="F45" s="33" t="s">
        <v>15</v>
      </c>
    </row>
    <row r="46" spans="2:6">
      <c r="B46" s="30">
        <v>45209.446109409728</v>
      </c>
      <c r="C46" s="31">
        <v>24</v>
      </c>
      <c r="D46" s="32">
        <v>19.07</v>
      </c>
      <c r="E46" s="33" t="s">
        <v>0</v>
      </c>
      <c r="F46" s="33" t="s">
        <v>16</v>
      </c>
    </row>
    <row r="47" spans="2:6">
      <c r="B47" s="30">
        <v>45209.446109456017</v>
      </c>
      <c r="C47" s="31">
        <v>24</v>
      </c>
      <c r="D47" s="32">
        <v>19.07</v>
      </c>
      <c r="E47" s="33" t="s">
        <v>0</v>
      </c>
      <c r="F47" s="33" t="s">
        <v>16</v>
      </c>
    </row>
    <row r="48" spans="2:6">
      <c r="B48" s="30">
        <v>45209.446109456017</v>
      </c>
      <c r="C48" s="31">
        <v>24</v>
      </c>
      <c r="D48" s="32">
        <v>19.07</v>
      </c>
      <c r="E48" s="33" t="s">
        <v>0</v>
      </c>
      <c r="F48" s="33" t="s">
        <v>16</v>
      </c>
    </row>
    <row r="49" spans="2:6">
      <c r="B49" s="30">
        <v>45209.446109490746</v>
      </c>
      <c r="C49" s="31">
        <v>26</v>
      </c>
      <c r="D49" s="32">
        <v>19.07</v>
      </c>
      <c r="E49" s="33" t="s">
        <v>0</v>
      </c>
      <c r="F49" s="33" t="s">
        <v>16</v>
      </c>
    </row>
    <row r="50" spans="2:6">
      <c r="B50" s="30">
        <v>45209.446109490746</v>
      </c>
      <c r="C50" s="31">
        <v>24</v>
      </c>
      <c r="D50" s="32">
        <v>19.07</v>
      </c>
      <c r="E50" s="33" t="s">
        <v>0</v>
      </c>
      <c r="F50" s="33" t="s">
        <v>16</v>
      </c>
    </row>
    <row r="51" spans="2:6">
      <c r="B51" s="30">
        <v>45209.446109525466</v>
      </c>
      <c r="C51" s="31">
        <v>28</v>
      </c>
      <c r="D51" s="32">
        <v>19.07</v>
      </c>
      <c r="E51" s="33" t="s">
        <v>0</v>
      </c>
      <c r="F51" s="33" t="s">
        <v>16</v>
      </c>
    </row>
    <row r="52" spans="2:6">
      <c r="B52" s="30">
        <v>45209.446109525466</v>
      </c>
      <c r="C52" s="31">
        <v>24</v>
      </c>
      <c r="D52" s="32">
        <v>19.07</v>
      </c>
      <c r="E52" s="33" t="s">
        <v>0</v>
      </c>
      <c r="F52" s="33" t="s">
        <v>16</v>
      </c>
    </row>
    <row r="53" spans="2:6">
      <c r="B53" s="30">
        <v>45209.446109571763</v>
      </c>
      <c r="C53" s="31">
        <v>17</v>
      </c>
      <c r="D53" s="32">
        <v>19.07</v>
      </c>
      <c r="E53" s="33" t="s">
        <v>0</v>
      </c>
      <c r="F53" s="33" t="s">
        <v>16</v>
      </c>
    </row>
    <row r="54" spans="2:6">
      <c r="B54" s="30">
        <v>45209.446109571763</v>
      </c>
      <c r="C54" s="31">
        <v>24</v>
      </c>
      <c r="D54" s="32">
        <v>19.07</v>
      </c>
      <c r="E54" s="33" t="s">
        <v>0</v>
      </c>
      <c r="F54" s="33" t="s">
        <v>16</v>
      </c>
    </row>
    <row r="55" spans="2:6">
      <c r="B55" s="30">
        <v>45209.446109571763</v>
      </c>
      <c r="C55" s="31">
        <v>27</v>
      </c>
      <c r="D55" s="32">
        <v>19.07</v>
      </c>
      <c r="E55" s="33" t="s">
        <v>0</v>
      </c>
      <c r="F55" s="33" t="s">
        <v>16</v>
      </c>
    </row>
    <row r="56" spans="2:6">
      <c r="B56" s="30">
        <v>45209.446109641205</v>
      </c>
      <c r="C56" s="31">
        <v>14</v>
      </c>
      <c r="D56" s="32">
        <v>19.07</v>
      </c>
      <c r="E56" s="33" t="s">
        <v>0</v>
      </c>
      <c r="F56" s="33" t="s">
        <v>16</v>
      </c>
    </row>
    <row r="57" spans="2:6">
      <c r="B57" s="30">
        <v>45209.446109641205</v>
      </c>
      <c r="C57" s="31">
        <v>24</v>
      </c>
      <c r="D57" s="32">
        <v>19.07</v>
      </c>
      <c r="E57" s="33" t="s">
        <v>0</v>
      </c>
      <c r="F57" s="33" t="s">
        <v>16</v>
      </c>
    </row>
    <row r="58" spans="2:6">
      <c r="B58" s="30">
        <v>45209.446109641205</v>
      </c>
      <c r="C58" s="31">
        <v>24</v>
      </c>
      <c r="D58" s="32">
        <v>19.07</v>
      </c>
      <c r="E58" s="33" t="s">
        <v>0</v>
      </c>
      <c r="F58" s="33" t="s">
        <v>16</v>
      </c>
    </row>
    <row r="59" spans="2:6">
      <c r="B59" s="30">
        <v>45209.446109687502</v>
      </c>
      <c r="C59" s="31">
        <v>10</v>
      </c>
      <c r="D59" s="32">
        <v>19.07</v>
      </c>
      <c r="E59" s="33" t="s">
        <v>0</v>
      </c>
      <c r="F59" s="33" t="s">
        <v>16</v>
      </c>
    </row>
    <row r="60" spans="2:6">
      <c r="B60" s="30">
        <v>45209.446109687502</v>
      </c>
      <c r="C60" s="31">
        <v>24</v>
      </c>
      <c r="D60" s="32">
        <v>19.07</v>
      </c>
      <c r="E60" s="33" t="s">
        <v>0</v>
      </c>
      <c r="F60" s="33" t="s">
        <v>16</v>
      </c>
    </row>
    <row r="61" spans="2:6">
      <c r="B61" s="30">
        <v>45209.446109722223</v>
      </c>
      <c r="C61" s="31">
        <v>20</v>
      </c>
      <c r="D61" s="32">
        <v>19.07</v>
      </c>
      <c r="E61" s="33" t="s">
        <v>0</v>
      </c>
      <c r="F61" s="33" t="s">
        <v>16</v>
      </c>
    </row>
    <row r="62" spans="2:6">
      <c r="B62" s="30">
        <v>45209.446109722223</v>
      </c>
      <c r="C62" s="31">
        <v>96</v>
      </c>
      <c r="D62" s="32">
        <v>19.07</v>
      </c>
      <c r="E62" s="33" t="s">
        <v>0</v>
      </c>
      <c r="F62" s="33" t="s">
        <v>16</v>
      </c>
    </row>
    <row r="63" spans="2:6">
      <c r="B63" s="30">
        <v>45209.446109756944</v>
      </c>
      <c r="C63" s="31">
        <v>24</v>
      </c>
      <c r="D63" s="32">
        <v>19.07</v>
      </c>
      <c r="E63" s="33" t="s">
        <v>0</v>
      </c>
      <c r="F63" s="33" t="s">
        <v>16</v>
      </c>
    </row>
    <row r="64" spans="2:6">
      <c r="B64" s="30">
        <v>45209.446109756944</v>
      </c>
      <c r="C64" s="31">
        <v>24</v>
      </c>
      <c r="D64" s="32">
        <v>19.07</v>
      </c>
      <c r="E64" s="33" t="s">
        <v>0</v>
      </c>
      <c r="F64" s="33" t="s">
        <v>16</v>
      </c>
    </row>
    <row r="65" spans="2:6">
      <c r="B65" s="30">
        <v>45209.446109756944</v>
      </c>
      <c r="C65" s="31">
        <v>4</v>
      </c>
      <c r="D65" s="32">
        <v>19.07</v>
      </c>
      <c r="E65" s="33" t="s">
        <v>0</v>
      </c>
      <c r="F65" s="33" t="s">
        <v>16</v>
      </c>
    </row>
    <row r="66" spans="2:6">
      <c r="B66" s="30">
        <v>45209.446109803241</v>
      </c>
      <c r="C66" s="31">
        <v>154</v>
      </c>
      <c r="D66" s="32">
        <v>19.07</v>
      </c>
      <c r="E66" s="33" t="s">
        <v>0</v>
      </c>
      <c r="F66" s="33" t="s">
        <v>15</v>
      </c>
    </row>
    <row r="67" spans="2:6">
      <c r="B67" s="30">
        <v>45209.446109803241</v>
      </c>
      <c r="C67" s="31">
        <v>23</v>
      </c>
      <c r="D67" s="32">
        <v>19.07</v>
      </c>
      <c r="E67" s="33" t="s">
        <v>0</v>
      </c>
      <c r="F67" s="33" t="s">
        <v>16</v>
      </c>
    </row>
    <row r="68" spans="2:6">
      <c r="B68" s="30">
        <v>45209.446109837969</v>
      </c>
      <c r="C68" s="31">
        <v>120</v>
      </c>
      <c r="D68" s="32">
        <v>19.07</v>
      </c>
      <c r="E68" s="33" t="s">
        <v>0</v>
      </c>
      <c r="F68" s="33" t="s">
        <v>16</v>
      </c>
    </row>
    <row r="69" spans="2:6">
      <c r="B69" s="30">
        <v>45209.446109837969</v>
      </c>
      <c r="C69" s="31">
        <v>1</v>
      </c>
      <c r="D69" s="32">
        <v>19.07</v>
      </c>
      <c r="E69" s="33" t="s">
        <v>0</v>
      </c>
      <c r="F69" s="33" t="s">
        <v>16</v>
      </c>
    </row>
    <row r="70" spans="2:6">
      <c r="B70" s="30">
        <v>45209.44610987269</v>
      </c>
      <c r="C70" s="31">
        <v>6</v>
      </c>
      <c r="D70" s="32">
        <v>19.07</v>
      </c>
      <c r="E70" s="33" t="s">
        <v>0</v>
      </c>
      <c r="F70" s="33" t="s">
        <v>18</v>
      </c>
    </row>
    <row r="71" spans="2:6">
      <c r="B71" s="30">
        <v>45209.44610987269</v>
      </c>
      <c r="C71" s="31">
        <v>6</v>
      </c>
      <c r="D71" s="32">
        <v>19.07</v>
      </c>
      <c r="E71" s="33" t="s">
        <v>0</v>
      </c>
      <c r="F71" s="33" t="s">
        <v>18</v>
      </c>
    </row>
    <row r="72" spans="2:6">
      <c r="B72" s="30">
        <v>45209.44610987269</v>
      </c>
      <c r="C72" s="31">
        <v>6</v>
      </c>
      <c r="D72" s="32">
        <v>19.07</v>
      </c>
      <c r="E72" s="33" t="s">
        <v>0</v>
      </c>
      <c r="F72" s="33" t="s">
        <v>18</v>
      </c>
    </row>
    <row r="73" spans="2:6">
      <c r="B73" s="30">
        <v>45209.446109918987</v>
      </c>
      <c r="C73" s="31">
        <v>6</v>
      </c>
      <c r="D73" s="32">
        <v>19.07</v>
      </c>
      <c r="E73" s="33" t="s">
        <v>0</v>
      </c>
      <c r="F73" s="33" t="s">
        <v>18</v>
      </c>
    </row>
    <row r="74" spans="2:6">
      <c r="B74" s="30">
        <v>45209.446109918987</v>
      </c>
      <c r="C74" s="31">
        <v>6</v>
      </c>
      <c r="D74" s="32">
        <v>19.07</v>
      </c>
      <c r="E74" s="33" t="s">
        <v>0</v>
      </c>
      <c r="F74" s="33" t="s">
        <v>18</v>
      </c>
    </row>
    <row r="75" spans="2:6">
      <c r="B75" s="30">
        <v>45209.446109953707</v>
      </c>
      <c r="C75" s="31">
        <v>5</v>
      </c>
      <c r="D75" s="32">
        <v>19.07</v>
      </c>
      <c r="E75" s="33" t="s">
        <v>0</v>
      </c>
      <c r="F75" s="33" t="s">
        <v>17</v>
      </c>
    </row>
    <row r="76" spans="2:6">
      <c r="B76" s="30">
        <v>45209.446109953707</v>
      </c>
      <c r="C76" s="31">
        <v>6</v>
      </c>
      <c r="D76" s="32">
        <v>19.07</v>
      </c>
      <c r="E76" s="33" t="s">
        <v>0</v>
      </c>
      <c r="F76" s="33" t="s">
        <v>18</v>
      </c>
    </row>
    <row r="77" spans="2:6">
      <c r="B77" s="30">
        <v>45209.446109988428</v>
      </c>
      <c r="C77" s="31">
        <v>22</v>
      </c>
      <c r="D77" s="32">
        <v>19.059999999999999</v>
      </c>
      <c r="E77" s="33" t="s">
        <v>0</v>
      </c>
      <c r="F77" s="33" t="s">
        <v>16</v>
      </c>
    </row>
    <row r="78" spans="2:6">
      <c r="B78" s="30">
        <v>45209.446109988428</v>
      </c>
      <c r="C78" s="31">
        <v>12</v>
      </c>
      <c r="D78" s="32">
        <v>19.07</v>
      </c>
      <c r="E78" s="33" t="s">
        <v>0</v>
      </c>
      <c r="F78" s="33" t="s">
        <v>18</v>
      </c>
    </row>
    <row r="79" spans="2:6">
      <c r="B79" s="30">
        <v>45209.446109988428</v>
      </c>
      <c r="C79" s="31">
        <v>3</v>
      </c>
      <c r="D79" s="32">
        <v>19.07</v>
      </c>
      <c r="E79" s="33" t="s">
        <v>0</v>
      </c>
      <c r="F79" s="33" t="s">
        <v>18</v>
      </c>
    </row>
    <row r="80" spans="2:6">
      <c r="B80" s="30">
        <v>45209.446110034725</v>
      </c>
      <c r="C80" s="31">
        <v>5</v>
      </c>
      <c r="D80" s="32">
        <v>19.07</v>
      </c>
      <c r="E80" s="33" t="s">
        <v>0</v>
      </c>
      <c r="F80" s="33" t="s">
        <v>17</v>
      </c>
    </row>
    <row r="81" spans="2:6">
      <c r="B81" s="30">
        <v>45209.446110034725</v>
      </c>
      <c r="C81" s="31">
        <v>5</v>
      </c>
      <c r="D81" s="32">
        <v>19.07</v>
      </c>
      <c r="E81" s="33" t="s">
        <v>0</v>
      </c>
      <c r="F81" s="33" t="s">
        <v>17</v>
      </c>
    </row>
    <row r="82" spans="2:6">
      <c r="B82" s="30">
        <v>45209.446110069446</v>
      </c>
      <c r="C82" s="31">
        <v>5</v>
      </c>
      <c r="D82" s="32">
        <v>19.07</v>
      </c>
      <c r="E82" s="33" t="s">
        <v>0</v>
      </c>
      <c r="F82" s="33" t="s">
        <v>17</v>
      </c>
    </row>
    <row r="83" spans="2:6">
      <c r="B83" s="30">
        <v>45209.446110069446</v>
      </c>
      <c r="C83" s="31">
        <v>6</v>
      </c>
      <c r="D83" s="32">
        <v>19.07</v>
      </c>
      <c r="E83" s="33" t="s">
        <v>0</v>
      </c>
      <c r="F83" s="33" t="s">
        <v>17</v>
      </c>
    </row>
    <row r="84" spans="2:6">
      <c r="B84" s="30">
        <v>45209.446110104167</v>
      </c>
      <c r="C84" s="31">
        <v>5</v>
      </c>
      <c r="D84" s="32">
        <v>19.07</v>
      </c>
      <c r="E84" s="33" t="s">
        <v>0</v>
      </c>
      <c r="F84" s="33" t="s">
        <v>17</v>
      </c>
    </row>
    <row r="85" spans="2:6">
      <c r="B85" s="30">
        <v>45209.446110104167</v>
      </c>
      <c r="C85" s="31">
        <v>20</v>
      </c>
      <c r="D85" s="32">
        <v>19.07</v>
      </c>
      <c r="E85" s="33" t="s">
        <v>0</v>
      </c>
      <c r="F85" s="33" t="s">
        <v>17</v>
      </c>
    </row>
    <row r="86" spans="2:6">
      <c r="B86" s="30">
        <v>45209.446110104167</v>
      </c>
      <c r="C86" s="31">
        <v>5</v>
      </c>
      <c r="D86" s="32">
        <v>19.07</v>
      </c>
      <c r="E86" s="33" t="s">
        <v>0</v>
      </c>
      <c r="F86" s="33" t="s">
        <v>17</v>
      </c>
    </row>
    <row r="87" spans="2:6">
      <c r="B87" s="30">
        <v>45209.446110150464</v>
      </c>
      <c r="C87" s="31">
        <v>5</v>
      </c>
      <c r="D87" s="32">
        <v>19.07</v>
      </c>
      <c r="E87" s="33" t="s">
        <v>0</v>
      </c>
      <c r="F87" s="33" t="s">
        <v>17</v>
      </c>
    </row>
    <row r="88" spans="2:6">
      <c r="B88" s="30">
        <v>45209.446110150464</v>
      </c>
      <c r="C88" s="31">
        <v>5</v>
      </c>
      <c r="D88" s="32">
        <v>19.07</v>
      </c>
      <c r="E88" s="33" t="s">
        <v>0</v>
      </c>
      <c r="F88" s="33" t="s">
        <v>17</v>
      </c>
    </row>
    <row r="89" spans="2:6">
      <c r="B89" s="30">
        <v>45209.446110185185</v>
      </c>
      <c r="C89" s="31">
        <v>5</v>
      </c>
      <c r="D89" s="32">
        <v>19.07</v>
      </c>
      <c r="E89" s="33" t="s">
        <v>0</v>
      </c>
      <c r="F89" s="33" t="s">
        <v>17</v>
      </c>
    </row>
    <row r="90" spans="2:6">
      <c r="B90" s="30">
        <v>45209.446110185185</v>
      </c>
      <c r="C90" s="31">
        <v>5</v>
      </c>
      <c r="D90" s="32">
        <v>19.07</v>
      </c>
      <c r="E90" s="33" t="s">
        <v>0</v>
      </c>
      <c r="F90" s="33" t="s">
        <v>17</v>
      </c>
    </row>
    <row r="91" spans="2:6">
      <c r="B91" s="30">
        <v>45209.446110219913</v>
      </c>
      <c r="C91" s="31">
        <v>5</v>
      </c>
      <c r="D91" s="32">
        <v>19.07</v>
      </c>
      <c r="E91" s="33" t="s">
        <v>0</v>
      </c>
      <c r="F91" s="33" t="s">
        <v>17</v>
      </c>
    </row>
    <row r="92" spans="2:6">
      <c r="B92" s="30">
        <v>45209.446110219913</v>
      </c>
      <c r="C92" s="31">
        <v>5</v>
      </c>
      <c r="D92" s="32">
        <v>19.07</v>
      </c>
      <c r="E92" s="33" t="s">
        <v>0</v>
      </c>
      <c r="F92" s="33" t="s">
        <v>17</v>
      </c>
    </row>
    <row r="93" spans="2:6">
      <c r="B93" s="30">
        <v>45209.446110266203</v>
      </c>
      <c r="C93" s="31">
        <v>6</v>
      </c>
      <c r="D93" s="32">
        <v>19.07</v>
      </c>
      <c r="E93" s="33" t="s">
        <v>0</v>
      </c>
      <c r="F93" s="33" t="s">
        <v>18</v>
      </c>
    </row>
    <row r="94" spans="2:6">
      <c r="B94" s="30">
        <v>45209.446110266203</v>
      </c>
      <c r="C94" s="31">
        <v>5</v>
      </c>
      <c r="D94" s="32">
        <v>19.07</v>
      </c>
      <c r="E94" s="33" t="s">
        <v>0</v>
      </c>
      <c r="F94" s="33" t="s">
        <v>17</v>
      </c>
    </row>
    <row r="95" spans="2:6">
      <c r="B95" s="30">
        <v>45209.446110266203</v>
      </c>
      <c r="C95" s="31">
        <v>75</v>
      </c>
      <c r="D95" s="32">
        <v>19.07</v>
      </c>
      <c r="E95" s="33" t="s">
        <v>0</v>
      </c>
      <c r="F95" s="33" t="s">
        <v>17</v>
      </c>
    </row>
    <row r="96" spans="2:6">
      <c r="B96" s="30">
        <v>45209.446110300931</v>
      </c>
      <c r="C96" s="31">
        <v>12</v>
      </c>
      <c r="D96" s="32">
        <v>19.07</v>
      </c>
      <c r="E96" s="33" t="s">
        <v>0</v>
      </c>
      <c r="F96" s="33" t="s">
        <v>18</v>
      </c>
    </row>
    <row r="97" spans="2:6">
      <c r="B97" s="30">
        <v>45209.446110300931</v>
      </c>
      <c r="C97" s="31">
        <v>6</v>
      </c>
      <c r="D97" s="32">
        <v>19.07</v>
      </c>
      <c r="E97" s="33" t="s">
        <v>0</v>
      </c>
      <c r="F97" s="33" t="s">
        <v>18</v>
      </c>
    </row>
    <row r="98" spans="2:6">
      <c r="B98" s="30">
        <v>45209.446110335652</v>
      </c>
      <c r="C98" s="31">
        <v>3</v>
      </c>
      <c r="D98" s="32">
        <v>19.07</v>
      </c>
      <c r="E98" s="33" t="s">
        <v>0</v>
      </c>
      <c r="F98" s="33" t="s">
        <v>18</v>
      </c>
    </row>
    <row r="99" spans="2:6">
      <c r="B99" s="30">
        <v>45209.446110335652</v>
      </c>
      <c r="C99" s="31">
        <v>6</v>
      </c>
      <c r="D99" s="32">
        <v>19.07</v>
      </c>
      <c r="E99" s="33" t="s">
        <v>0</v>
      </c>
      <c r="F99" s="33" t="s">
        <v>18</v>
      </c>
    </row>
    <row r="100" spans="2:6">
      <c r="B100" s="30">
        <v>45209.446110381949</v>
      </c>
      <c r="C100" s="31">
        <v>24</v>
      </c>
      <c r="D100" s="32">
        <v>19.05</v>
      </c>
      <c r="E100" s="33" t="s">
        <v>0</v>
      </c>
      <c r="F100" s="33" t="s">
        <v>16</v>
      </c>
    </row>
    <row r="101" spans="2:6">
      <c r="B101" s="30">
        <v>45209.446110381949</v>
      </c>
      <c r="C101" s="31">
        <v>6</v>
      </c>
      <c r="D101" s="32">
        <v>19.07</v>
      </c>
      <c r="E101" s="33" t="s">
        <v>0</v>
      </c>
      <c r="F101" s="33" t="s">
        <v>18</v>
      </c>
    </row>
    <row r="102" spans="2:6">
      <c r="B102" s="30">
        <v>45209.446110381949</v>
      </c>
      <c r="C102" s="31">
        <v>90</v>
      </c>
      <c r="D102" s="32">
        <v>19.07</v>
      </c>
      <c r="E102" s="33" t="s">
        <v>0</v>
      </c>
      <c r="F102" s="33" t="s">
        <v>18</v>
      </c>
    </row>
    <row r="103" spans="2:6">
      <c r="B103" s="30">
        <v>45209.446110416669</v>
      </c>
      <c r="C103" s="31">
        <v>70</v>
      </c>
      <c r="D103" s="32">
        <v>19.07</v>
      </c>
      <c r="E103" s="33" t="s">
        <v>0</v>
      </c>
      <c r="F103" s="33" t="s">
        <v>15</v>
      </c>
    </row>
    <row r="104" spans="2:6">
      <c r="B104" s="30">
        <v>45209.446110416669</v>
      </c>
      <c r="C104" s="31">
        <v>6</v>
      </c>
      <c r="D104" s="32">
        <v>19.07</v>
      </c>
      <c r="E104" s="33" t="s">
        <v>0</v>
      </c>
      <c r="F104" s="33" t="s">
        <v>18</v>
      </c>
    </row>
    <row r="105" spans="2:6">
      <c r="B105" s="30">
        <v>45209.44611045139</v>
      </c>
      <c r="C105" s="31">
        <v>70</v>
      </c>
      <c r="D105" s="32">
        <v>19.07</v>
      </c>
      <c r="E105" s="33" t="s">
        <v>0</v>
      </c>
      <c r="F105" s="33" t="s">
        <v>15</v>
      </c>
    </row>
    <row r="106" spans="2:6">
      <c r="B106" s="30">
        <v>45209.44611045139</v>
      </c>
      <c r="C106" s="31">
        <v>70</v>
      </c>
      <c r="D106" s="32">
        <v>19.07</v>
      </c>
      <c r="E106" s="33" t="s">
        <v>0</v>
      </c>
      <c r="F106" s="33" t="s">
        <v>15</v>
      </c>
    </row>
    <row r="107" spans="2:6">
      <c r="B107" s="30">
        <v>45209.44611045139</v>
      </c>
      <c r="C107" s="31">
        <v>70</v>
      </c>
      <c r="D107" s="32">
        <v>19.07</v>
      </c>
      <c r="E107" s="33" t="s">
        <v>0</v>
      </c>
      <c r="F107" s="33" t="s">
        <v>15</v>
      </c>
    </row>
    <row r="108" spans="2:6">
      <c r="B108" s="30">
        <v>45209.446110497687</v>
      </c>
      <c r="C108" s="31">
        <v>70</v>
      </c>
      <c r="D108" s="32">
        <v>19.07</v>
      </c>
      <c r="E108" s="33" t="s">
        <v>0</v>
      </c>
      <c r="F108" s="33" t="s">
        <v>15</v>
      </c>
    </row>
    <row r="109" spans="2:6">
      <c r="B109" s="30">
        <v>45209.446110497687</v>
      </c>
      <c r="C109" s="31">
        <v>70</v>
      </c>
      <c r="D109" s="32">
        <v>19.07</v>
      </c>
      <c r="E109" s="33" t="s">
        <v>0</v>
      </c>
      <c r="F109" s="33" t="s">
        <v>15</v>
      </c>
    </row>
    <row r="110" spans="2:6">
      <c r="B110" s="30">
        <v>45209.446110532408</v>
      </c>
      <c r="C110" s="31">
        <v>11</v>
      </c>
      <c r="D110" s="32">
        <v>19.07</v>
      </c>
      <c r="E110" s="33" t="s">
        <v>0</v>
      </c>
      <c r="F110" s="33" t="s">
        <v>15</v>
      </c>
    </row>
    <row r="111" spans="2:6">
      <c r="B111" s="30">
        <v>45209.446110532408</v>
      </c>
      <c r="C111" s="31">
        <v>70</v>
      </c>
      <c r="D111" s="32">
        <v>19.07</v>
      </c>
      <c r="E111" s="33" t="s">
        <v>0</v>
      </c>
      <c r="F111" s="33" t="s">
        <v>15</v>
      </c>
    </row>
    <row r="112" spans="2:6">
      <c r="B112" s="30">
        <v>45209.446110567129</v>
      </c>
      <c r="C112" s="31">
        <v>619</v>
      </c>
      <c r="D112" s="32">
        <v>19.07</v>
      </c>
      <c r="E112" s="33" t="s">
        <v>0</v>
      </c>
      <c r="F112" s="33" t="s">
        <v>15</v>
      </c>
    </row>
    <row r="113" spans="2:6">
      <c r="B113" s="30">
        <v>45209.446110567129</v>
      </c>
      <c r="C113" s="31">
        <v>70</v>
      </c>
      <c r="D113" s="32">
        <v>19.07</v>
      </c>
      <c r="E113" s="33" t="s">
        <v>0</v>
      </c>
      <c r="F113" s="33" t="s">
        <v>15</v>
      </c>
    </row>
    <row r="114" spans="2:6">
      <c r="B114" s="30">
        <v>45209.446110567129</v>
      </c>
      <c r="C114" s="31">
        <v>140</v>
      </c>
      <c r="D114" s="32">
        <v>19.07</v>
      </c>
      <c r="E114" s="33" t="s">
        <v>0</v>
      </c>
      <c r="F114" s="33" t="s">
        <v>15</v>
      </c>
    </row>
    <row r="115" spans="2:6">
      <c r="B115" s="30">
        <v>45209.446110613426</v>
      </c>
      <c r="C115" s="31">
        <v>70</v>
      </c>
      <c r="D115" s="32">
        <v>19.07</v>
      </c>
      <c r="E115" s="33" t="s">
        <v>0</v>
      </c>
      <c r="F115" s="33" t="s">
        <v>15</v>
      </c>
    </row>
    <row r="116" spans="2:6">
      <c r="B116" s="30">
        <v>45209.446110613426</v>
      </c>
      <c r="C116" s="31">
        <v>70</v>
      </c>
      <c r="D116" s="32">
        <v>19.07</v>
      </c>
      <c r="E116" s="33" t="s">
        <v>0</v>
      </c>
      <c r="F116" s="33" t="s">
        <v>15</v>
      </c>
    </row>
    <row r="117" spans="2:6">
      <c r="B117" s="30">
        <v>45209.446110648154</v>
      </c>
      <c r="C117" s="31">
        <v>70</v>
      </c>
      <c r="D117" s="32">
        <v>19.07</v>
      </c>
      <c r="E117" s="33" t="s">
        <v>0</v>
      </c>
      <c r="F117" s="33" t="s">
        <v>15</v>
      </c>
    </row>
    <row r="118" spans="2:6">
      <c r="B118" s="30">
        <v>45209.446110648154</v>
      </c>
      <c r="C118" s="31">
        <v>70</v>
      </c>
      <c r="D118" s="32">
        <v>19.07</v>
      </c>
      <c r="E118" s="33" t="s">
        <v>0</v>
      </c>
      <c r="F118" s="33" t="s">
        <v>15</v>
      </c>
    </row>
    <row r="119" spans="2:6">
      <c r="B119" s="30">
        <v>45209.446110682875</v>
      </c>
      <c r="C119" s="31">
        <v>70</v>
      </c>
      <c r="D119" s="32">
        <v>19.07</v>
      </c>
      <c r="E119" s="33" t="s">
        <v>0</v>
      </c>
      <c r="F119" s="33" t="s">
        <v>15</v>
      </c>
    </row>
    <row r="120" spans="2:6">
      <c r="B120" s="30">
        <v>45209.446110682875</v>
      </c>
      <c r="C120" s="31">
        <v>70</v>
      </c>
      <c r="D120" s="32">
        <v>19.07</v>
      </c>
      <c r="E120" s="33" t="s">
        <v>0</v>
      </c>
      <c r="F120" s="33" t="s">
        <v>15</v>
      </c>
    </row>
    <row r="121" spans="2:6">
      <c r="B121" s="30">
        <v>45209.446110682875</v>
      </c>
      <c r="C121" s="31">
        <v>70</v>
      </c>
      <c r="D121" s="32">
        <v>19.07</v>
      </c>
      <c r="E121" s="33" t="s">
        <v>0</v>
      </c>
      <c r="F121" s="33" t="s">
        <v>15</v>
      </c>
    </row>
    <row r="122" spans="2:6">
      <c r="B122" s="30">
        <v>45209.446110729172</v>
      </c>
      <c r="C122" s="31">
        <v>70</v>
      </c>
      <c r="D122" s="32">
        <v>19.07</v>
      </c>
      <c r="E122" s="33" t="s">
        <v>0</v>
      </c>
      <c r="F122" s="33" t="s">
        <v>15</v>
      </c>
    </row>
    <row r="123" spans="2:6">
      <c r="B123" s="30">
        <v>45209.446110729172</v>
      </c>
      <c r="C123" s="31">
        <v>70</v>
      </c>
      <c r="D123" s="32">
        <v>19.07</v>
      </c>
      <c r="E123" s="33" t="s">
        <v>0</v>
      </c>
      <c r="F123" s="33" t="s">
        <v>15</v>
      </c>
    </row>
    <row r="124" spans="2:6">
      <c r="B124" s="30">
        <v>45209.446110763893</v>
      </c>
      <c r="C124" s="31">
        <v>70</v>
      </c>
      <c r="D124" s="32">
        <v>19.07</v>
      </c>
      <c r="E124" s="33" t="s">
        <v>0</v>
      </c>
      <c r="F124" s="33" t="s">
        <v>15</v>
      </c>
    </row>
    <row r="125" spans="2:6">
      <c r="B125" s="30">
        <v>45209.446110763893</v>
      </c>
      <c r="C125" s="31">
        <v>2240</v>
      </c>
      <c r="D125" s="32">
        <v>19.07</v>
      </c>
      <c r="E125" s="33" t="s">
        <v>0</v>
      </c>
      <c r="F125" s="33" t="s">
        <v>15</v>
      </c>
    </row>
    <row r="126" spans="2:6">
      <c r="B126" s="30">
        <v>45209.446110798614</v>
      </c>
      <c r="C126" s="31">
        <v>126</v>
      </c>
      <c r="D126" s="32">
        <v>19.059999999999999</v>
      </c>
      <c r="E126" s="33" t="s">
        <v>0</v>
      </c>
      <c r="F126" s="33" t="s">
        <v>15</v>
      </c>
    </row>
    <row r="127" spans="2:6">
      <c r="B127" s="30">
        <v>45209.446121180561</v>
      </c>
      <c r="C127" s="31">
        <v>6</v>
      </c>
      <c r="D127" s="32">
        <v>19.059999999999999</v>
      </c>
      <c r="E127" s="33" t="s">
        <v>0</v>
      </c>
      <c r="F127" s="33" t="s">
        <v>18</v>
      </c>
    </row>
    <row r="128" spans="2:6">
      <c r="B128" s="30">
        <v>45209.446188923612</v>
      </c>
      <c r="C128" s="31">
        <v>6</v>
      </c>
      <c r="D128" s="32">
        <v>19.010000000000002</v>
      </c>
      <c r="E128" s="33" t="s">
        <v>0</v>
      </c>
      <c r="F128" s="33" t="s">
        <v>18</v>
      </c>
    </row>
    <row r="129" spans="2:6">
      <c r="B129" s="30">
        <v>45209.446188923612</v>
      </c>
      <c r="C129" s="31">
        <v>6</v>
      </c>
      <c r="D129" s="32">
        <v>19.010000000000002</v>
      </c>
      <c r="E129" s="33" t="s">
        <v>0</v>
      </c>
      <c r="F129" s="33" t="s">
        <v>18</v>
      </c>
    </row>
    <row r="130" spans="2:6">
      <c r="B130" s="30">
        <v>45209.446191006944</v>
      </c>
      <c r="C130" s="31">
        <v>24</v>
      </c>
      <c r="D130" s="32">
        <v>19</v>
      </c>
      <c r="E130" s="33" t="s">
        <v>0</v>
      </c>
      <c r="F130" s="33" t="s">
        <v>16</v>
      </c>
    </row>
    <row r="131" spans="2:6">
      <c r="B131" s="30">
        <v>45209.446226701388</v>
      </c>
      <c r="C131" s="31">
        <v>70</v>
      </c>
      <c r="D131" s="32">
        <v>18.989999999999998</v>
      </c>
      <c r="E131" s="33" t="s">
        <v>0</v>
      </c>
      <c r="F131" s="33" t="s">
        <v>15</v>
      </c>
    </row>
    <row r="132" spans="2:6">
      <c r="B132" s="30">
        <v>45209.447511886574</v>
      </c>
      <c r="C132" s="31">
        <v>5</v>
      </c>
      <c r="D132" s="32">
        <v>19.07</v>
      </c>
      <c r="E132" s="33" t="s">
        <v>0</v>
      </c>
      <c r="F132" s="33" t="s">
        <v>17</v>
      </c>
    </row>
    <row r="133" spans="2:6">
      <c r="B133" s="30">
        <v>45209.462766516204</v>
      </c>
      <c r="C133" s="31">
        <v>70</v>
      </c>
      <c r="D133" s="32">
        <v>19.059999999999999</v>
      </c>
      <c r="E133" s="33" t="s">
        <v>0</v>
      </c>
      <c r="F133" s="33" t="s">
        <v>15</v>
      </c>
    </row>
    <row r="134" spans="2:6">
      <c r="B134" s="30">
        <v>45209.467847418986</v>
      </c>
      <c r="C134" s="31">
        <v>8</v>
      </c>
      <c r="D134" s="32">
        <v>19.05</v>
      </c>
      <c r="E134" s="33" t="s">
        <v>0</v>
      </c>
      <c r="F134" s="33" t="s">
        <v>18</v>
      </c>
    </row>
    <row r="135" spans="2:6">
      <c r="B135" s="30">
        <v>45209.467859178243</v>
      </c>
      <c r="C135" s="31">
        <v>7</v>
      </c>
      <c r="D135" s="32">
        <v>19.07</v>
      </c>
      <c r="E135" s="33" t="s">
        <v>0</v>
      </c>
      <c r="F135" s="33" t="s">
        <v>17</v>
      </c>
    </row>
    <row r="136" spans="2:6">
      <c r="B136" s="30">
        <v>45209.475347418986</v>
      </c>
      <c r="C136" s="31">
        <v>8</v>
      </c>
      <c r="D136" s="32">
        <v>19.05</v>
      </c>
      <c r="E136" s="33" t="s">
        <v>0</v>
      </c>
      <c r="F136" s="33" t="s">
        <v>18</v>
      </c>
    </row>
    <row r="137" spans="2:6">
      <c r="B137" s="30">
        <v>45209.475405324076</v>
      </c>
      <c r="C137" s="31">
        <v>7</v>
      </c>
      <c r="D137" s="32">
        <v>19.07</v>
      </c>
      <c r="E137" s="33" t="s">
        <v>0</v>
      </c>
      <c r="F137" s="33" t="s">
        <v>17</v>
      </c>
    </row>
    <row r="138" spans="2:6">
      <c r="B138" s="30">
        <v>45209.478552048611</v>
      </c>
      <c r="C138" s="31">
        <v>29</v>
      </c>
      <c r="D138" s="32">
        <v>19.03</v>
      </c>
      <c r="E138" s="33" t="s">
        <v>0</v>
      </c>
      <c r="F138" s="33" t="s">
        <v>16</v>
      </c>
    </row>
    <row r="139" spans="2:6">
      <c r="B139" s="30">
        <v>45209.478552048611</v>
      </c>
      <c r="C139" s="31">
        <v>29</v>
      </c>
      <c r="D139" s="32">
        <v>19.03</v>
      </c>
      <c r="E139" s="33" t="s">
        <v>0</v>
      </c>
      <c r="F139" s="33" t="s">
        <v>16</v>
      </c>
    </row>
    <row r="140" spans="2:6">
      <c r="B140" s="30">
        <v>45209.478628206023</v>
      </c>
      <c r="C140" s="31">
        <v>72</v>
      </c>
      <c r="D140" s="32">
        <v>19.010000000000002</v>
      </c>
      <c r="E140" s="33" t="s">
        <v>0</v>
      </c>
      <c r="F140" s="33" t="s">
        <v>15</v>
      </c>
    </row>
    <row r="141" spans="2:6">
      <c r="B141" s="30">
        <v>45209.478628240744</v>
      </c>
      <c r="C141" s="31">
        <v>138</v>
      </c>
      <c r="D141" s="32">
        <v>19.010000000000002</v>
      </c>
      <c r="E141" s="33" t="s">
        <v>0</v>
      </c>
      <c r="F141" s="33" t="s">
        <v>15</v>
      </c>
    </row>
    <row r="142" spans="2:6">
      <c r="B142" s="30">
        <v>45209.478628275465</v>
      </c>
      <c r="C142" s="31">
        <v>49</v>
      </c>
      <c r="D142" s="32">
        <v>19</v>
      </c>
      <c r="E142" s="33" t="s">
        <v>0</v>
      </c>
      <c r="F142" s="33" t="s">
        <v>15</v>
      </c>
    </row>
    <row r="143" spans="2:6">
      <c r="B143" s="30">
        <v>45209.478628275465</v>
      </c>
      <c r="C143" s="31">
        <v>64</v>
      </c>
      <c r="D143" s="32">
        <v>19.010000000000002</v>
      </c>
      <c r="E143" s="33" t="s">
        <v>0</v>
      </c>
      <c r="F143" s="33" t="s">
        <v>15</v>
      </c>
    </row>
    <row r="144" spans="2:6">
      <c r="B144" s="30">
        <v>45209.478686076392</v>
      </c>
      <c r="C144" s="31">
        <v>27</v>
      </c>
      <c r="D144" s="32">
        <v>19</v>
      </c>
      <c r="E144" s="33" t="s">
        <v>0</v>
      </c>
      <c r="F144" s="33" t="s">
        <v>15</v>
      </c>
    </row>
    <row r="145" spans="2:6">
      <c r="B145" s="30">
        <v>45209.48288221065</v>
      </c>
      <c r="C145" s="31">
        <v>8</v>
      </c>
      <c r="D145" s="32">
        <v>19.05</v>
      </c>
      <c r="E145" s="33" t="s">
        <v>0</v>
      </c>
      <c r="F145" s="33" t="s">
        <v>18</v>
      </c>
    </row>
    <row r="146" spans="2:6">
      <c r="B146" s="30">
        <v>45209.483102048616</v>
      </c>
      <c r="C146" s="31">
        <v>7</v>
      </c>
      <c r="D146" s="32">
        <v>19.05</v>
      </c>
      <c r="E146" s="33" t="s">
        <v>0</v>
      </c>
      <c r="F146" s="33" t="s">
        <v>17</v>
      </c>
    </row>
    <row r="147" spans="2:6">
      <c r="B147" s="30">
        <v>45209.491671412041</v>
      </c>
      <c r="C147" s="31">
        <v>29</v>
      </c>
      <c r="D147" s="32">
        <v>19.05</v>
      </c>
      <c r="E147" s="33" t="s">
        <v>0</v>
      </c>
      <c r="F147" s="33" t="s">
        <v>16</v>
      </c>
    </row>
    <row r="148" spans="2:6">
      <c r="B148" s="30">
        <v>45209.491671446762</v>
      </c>
      <c r="C148" s="31">
        <v>7</v>
      </c>
      <c r="D148" s="32">
        <v>19.05</v>
      </c>
      <c r="E148" s="33" t="s">
        <v>0</v>
      </c>
      <c r="F148" s="33" t="s">
        <v>17</v>
      </c>
    </row>
    <row r="149" spans="2:6">
      <c r="B149" s="30">
        <v>45209.491671446762</v>
      </c>
      <c r="C149" s="31">
        <v>29</v>
      </c>
      <c r="D149" s="32">
        <v>19.05</v>
      </c>
      <c r="E149" s="33" t="s">
        <v>0</v>
      </c>
      <c r="F149" s="33" t="s">
        <v>16</v>
      </c>
    </row>
    <row r="150" spans="2:6">
      <c r="B150" s="30">
        <v>45209.491671493059</v>
      </c>
      <c r="C150" s="31">
        <v>8</v>
      </c>
      <c r="D150" s="32">
        <v>19.05</v>
      </c>
      <c r="E150" s="33" t="s">
        <v>0</v>
      </c>
      <c r="F150" s="33" t="s">
        <v>18</v>
      </c>
    </row>
    <row r="151" spans="2:6">
      <c r="B151" s="30">
        <v>45209.491671493059</v>
      </c>
      <c r="C151" s="31">
        <v>37</v>
      </c>
      <c r="D151" s="32">
        <v>19.05</v>
      </c>
      <c r="E151" s="33" t="s">
        <v>0</v>
      </c>
      <c r="F151" s="33" t="s">
        <v>15</v>
      </c>
    </row>
    <row r="152" spans="2:6">
      <c r="B152" s="30">
        <v>45209.491671493059</v>
      </c>
      <c r="C152" s="31">
        <v>103</v>
      </c>
      <c r="D152" s="32">
        <v>19.05</v>
      </c>
      <c r="E152" s="33" t="s">
        <v>0</v>
      </c>
      <c r="F152" s="33" t="s">
        <v>15</v>
      </c>
    </row>
    <row r="153" spans="2:6">
      <c r="B153" s="30">
        <v>45209.49167152778</v>
      </c>
      <c r="C153" s="31">
        <v>38</v>
      </c>
      <c r="D153" s="32">
        <v>19.05</v>
      </c>
      <c r="E153" s="33" t="s">
        <v>0</v>
      </c>
      <c r="F153" s="33" t="s">
        <v>15</v>
      </c>
    </row>
    <row r="154" spans="2:6">
      <c r="B154" s="30">
        <v>45209.49167152778</v>
      </c>
      <c r="C154" s="31">
        <v>77</v>
      </c>
      <c r="D154" s="32">
        <v>19.05</v>
      </c>
      <c r="E154" s="33" t="s">
        <v>0</v>
      </c>
      <c r="F154" s="33" t="s">
        <v>15</v>
      </c>
    </row>
    <row r="155" spans="2:6">
      <c r="B155" s="30">
        <v>45209.4916715625</v>
      </c>
      <c r="C155" s="31">
        <v>75</v>
      </c>
      <c r="D155" s="32">
        <v>19.04</v>
      </c>
      <c r="E155" s="33" t="s">
        <v>0</v>
      </c>
      <c r="F155" s="33" t="s">
        <v>15</v>
      </c>
    </row>
    <row r="156" spans="2:6">
      <c r="B156" s="30">
        <v>45209.4916715625</v>
      </c>
      <c r="C156" s="31">
        <v>70</v>
      </c>
      <c r="D156" s="32">
        <v>19.05</v>
      </c>
      <c r="E156" s="33" t="s">
        <v>0</v>
      </c>
      <c r="F156" s="33" t="s">
        <v>15</v>
      </c>
    </row>
    <row r="157" spans="2:6">
      <c r="B157" s="30">
        <v>45209.491671608797</v>
      </c>
      <c r="C157" s="31">
        <v>20</v>
      </c>
      <c r="D157" s="32">
        <v>19.04</v>
      </c>
      <c r="E157" s="33" t="s">
        <v>0</v>
      </c>
      <c r="F157" s="33" t="s">
        <v>15</v>
      </c>
    </row>
    <row r="158" spans="2:6">
      <c r="B158" s="30">
        <v>45209.495208680557</v>
      </c>
      <c r="C158" s="31">
        <v>49</v>
      </c>
      <c r="D158" s="32">
        <v>19.059999999999999</v>
      </c>
      <c r="E158" s="33" t="s">
        <v>0</v>
      </c>
      <c r="F158" s="33" t="s">
        <v>15</v>
      </c>
    </row>
    <row r="159" spans="2:6">
      <c r="B159" s="30">
        <v>45209.495208715278</v>
      </c>
      <c r="C159" s="31">
        <v>21</v>
      </c>
      <c r="D159" s="32">
        <v>19.059999999999999</v>
      </c>
      <c r="E159" s="33" t="s">
        <v>0</v>
      </c>
      <c r="F159" s="33" t="s">
        <v>15</v>
      </c>
    </row>
    <row r="160" spans="2:6">
      <c r="B160" s="30">
        <v>45209.497944062503</v>
      </c>
      <c r="C160" s="31">
        <v>70</v>
      </c>
      <c r="D160" s="32">
        <v>19.03</v>
      </c>
      <c r="E160" s="33" t="s">
        <v>0</v>
      </c>
      <c r="F160" s="33" t="s">
        <v>15</v>
      </c>
    </row>
    <row r="161" spans="2:6">
      <c r="B161" s="30">
        <v>45209.498194675929</v>
      </c>
      <c r="C161" s="31">
        <v>8</v>
      </c>
      <c r="D161" s="32">
        <v>19.05</v>
      </c>
      <c r="E161" s="33" t="s">
        <v>0</v>
      </c>
      <c r="F161" s="33" t="s">
        <v>18</v>
      </c>
    </row>
    <row r="162" spans="2:6">
      <c r="B162" s="30">
        <v>45209.498634456024</v>
      </c>
      <c r="C162" s="31">
        <v>7</v>
      </c>
      <c r="D162" s="32">
        <v>19.05</v>
      </c>
      <c r="E162" s="33" t="s">
        <v>0</v>
      </c>
      <c r="F162" s="33" t="s">
        <v>17</v>
      </c>
    </row>
    <row r="163" spans="2:6">
      <c r="B163" s="30">
        <v>45209.499962962967</v>
      </c>
      <c r="C163" s="31">
        <v>29</v>
      </c>
      <c r="D163" s="32">
        <v>19.03</v>
      </c>
      <c r="E163" s="33" t="s">
        <v>0</v>
      </c>
      <c r="F163" s="33" t="s">
        <v>16</v>
      </c>
    </row>
    <row r="164" spans="2:6">
      <c r="B164" s="30">
        <v>45209.500435497685</v>
      </c>
      <c r="C164" s="31">
        <v>70</v>
      </c>
      <c r="D164" s="32">
        <v>18.98</v>
      </c>
      <c r="E164" s="33" t="s">
        <v>0</v>
      </c>
      <c r="F164" s="33" t="s">
        <v>15</v>
      </c>
    </row>
    <row r="165" spans="2:6">
      <c r="B165" s="30">
        <v>45209.504502974538</v>
      </c>
      <c r="C165" s="31">
        <v>102</v>
      </c>
      <c r="D165" s="32">
        <v>19.05</v>
      </c>
      <c r="E165" s="33" t="s">
        <v>0</v>
      </c>
      <c r="F165" s="33" t="s">
        <v>15</v>
      </c>
    </row>
    <row r="166" spans="2:6">
      <c r="B166" s="30">
        <v>45209.504503009259</v>
      </c>
      <c r="C166" s="31">
        <v>108</v>
      </c>
      <c r="D166" s="32">
        <v>19.04</v>
      </c>
      <c r="E166" s="33" t="s">
        <v>0</v>
      </c>
      <c r="F166" s="33" t="s">
        <v>15</v>
      </c>
    </row>
    <row r="167" spans="2:6">
      <c r="B167" s="30">
        <v>45209.508465590283</v>
      </c>
      <c r="C167" s="31">
        <v>8</v>
      </c>
      <c r="D167" s="32">
        <v>19.05</v>
      </c>
      <c r="E167" s="33" t="s">
        <v>0</v>
      </c>
      <c r="F167" s="33" t="s">
        <v>18</v>
      </c>
    </row>
    <row r="168" spans="2:6">
      <c r="B168" s="30">
        <v>45209.508465590283</v>
      </c>
      <c r="C168" s="31">
        <v>8</v>
      </c>
      <c r="D168" s="32">
        <v>19.05</v>
      </c>
      <c r="E168" s="33" t="s">
        <v>0</v>
      </c>
      <c r="F168" s="33" t="s">
        <v>18</v>
      </c>
    </row>
    <row r="169" spans="2:6">
      <c r="B169" s="30">
        <v>45209.508465625004</v>
      </c>
      <c r="C169" s="31">
        <v>7</v>
      </c>
      <c r="D169" s="32">
        <v>19.05</v>
      </c>
      <c r="E169" s="33" t="s">
        <v>0</v>
      </c>
      <c r="F169" s="33" t="s">
        <v>17</v>
      </c>
    </row>
    <row r="170" spans="2:6">
      <c r="B170" s="30">
        <v>45209.508465625004</v>
      </c>
      <c r="C170" s="31">
        <v>7</v>
      </c>
      <c r="D170" s="32">
        <v>19.05</v>
      </c>
      <c r="E170" s="33" t="s">
        <v>0</v>
      </c>
      <c r="F170" s="33" t="s">
        <v>17</v>
      </c>
    </row>
    <row r="171" spans="2:6">
      <c r="B171" s="30">
        <v>45209.508465706022</v>
      </c>
      <c r="C171" s="31">
        <v>70</v>
      </c>
      <c r="D171" s="32">
        <v>19.05</v>
      </c>
      <c r="E171" s="33" t="s">
        <v>0</v>
      </c>
      <c r="F171" s="33" t="s">
        <v>15</v>
      </c>
    </row>
    <row r="172" spans="2:6">
      <c r="B172" s="30">
        <v>45209.508835798617</v>
      </c>
      <c r="C172" s="31">
        <v>29</v>
      </c>
      <c r="D172" s="32">
        <v>19.010000000000002</v>
      </c>
      <c r="E172" s="33" t="s">
        <v>0</v>
      </c>
      <c r="F172" s="33" t="s">
        <v>16</v>
      </c>
    </row>
    <row r="173" spans="2:6">
      <c r="B173" s="30">
        <v>45209.508835844907</v>
      </c>
      <c r="C173" s="31">
        <v>29</v>
      </c>
      <c r="D173" s="32">
        <v>19.010000000000002</v>
      </c>
      <c r="E173" s="33" t="s">
        <v>0</v>
      </c>
      <c r="F173" s="33" t="s">
        <v>16</v>
      </c>
    </row>
    <row r="174" spans="2:6">
      <c r="B174" s="30">
        <v>45209.509952465283</v>
      </c>
      <c r="C174" s="31">
        <v>68</v>
      </c>
      <c r="D174" s="32">
        <v>19.04</v>
      </c>
      <c r="E174" s="33" t="s">
        <v>0</v>
      </c>
      <c r="F174" s="33" t="s">
        <v>15</v>
      </c>
    </row>
    <row r="175" spans="2:6">
      <c r="B175" s="30">
        <v>45209.510499421296</v>
      </c>
      <c r="C175" s="31">
        <v>72</v>
      </c>
      <c r="D175" s="32">
        <v>19.03</v>
      </c>
      <c r="E175" s="33" t="s">
        <v>0</v>
      </c>
      <c r="F175" s="33" t="s">
        <v>15</v>
      </c>
    </row>
    <row r="176" spans="2:6">
      <c r="B176" s="30">
        <v>45209.514954710648</v>
      </c>
      <c r="C176" s="31">
        <v>11</v>
      </c>
      <c r="D176" s="32">
        <v>19.059999999999999</v>
      </c>
      <c r="E176" s="33" t="s">
        <v>0</v>
      </c>
      <c r="F176" s="33" t="s">
        <v>16</v>
      </c>
    </row>
    <row r="177" spans="2:6">
      <c r="B177" s="30">
        <v>45209.514954745369</v>
      </c>
      <c r="C177" s="31">
        <v>18</v>
      </c>
      <c r="D177" s="32">
        <v>19.059999999999999</v>
      </c>
      <c r="E177" s="33" t="s">
        <v>0</v>
      </c>
      <c r="F177" s="33" t="s">
        <v>16</v>
      </c>
    </row>
    <row r="178" spans="2:6">
      <c r="B178" s="30">
        <v>45209.514954780097</v>
      </c>
      <c r="C178" s="31">
        <v>70</v>
      </c>
      <c r="D178" s="32">
        <v>19.059999999999999</v>
      </c>
      <c r="E178" s="33" t="s">
        <v>0</v>
      </c>
      <c r="F178" s="33" t="s">
        <v>15</v>
      </c>
    </row>
    <row r="179" spans="2:6">
      <c r="B179" s="30">
        <v>45209.514954826394</v>
      </c>
      <c r="C179" s="31">
        <v>68</v>
      </c>
      <c r="D179" s="32">
        <v>19.059999999999999</v>
      </c>
      <c r="E179" s="33" t="s">
        <v>0</v>
      </c>
      <c r="F179" s="33" t="s">
        <v>15</v>
      </c>
    </row>
    <row r="180" spans="2:6">
      <c r="B180" s="30">
        <v>45209.514954826394</v>
      </c>
      <c r="C180" s="31">
        <v>4</v>
      </c>
      <c r="D180" s="32">
        <v>19.059999999999999</v>
      </c>
      <c r="E180" s="33" t="s">
        <v>0</v>
      </c>
      <c r="F180" s="33" t="s">
        <v>15</v>
      </c>
    </row>
    <row r="181" spans="2:6">
      <c r="B181" s="30">
        <v>45209.514954942133</v>
      </c>
      <c r="C181" s="31">
        <v>1</v>
      </c>
      <c r="D181" s="32">
        <v>19.05</v>
      </c>
      <c r="E181" s="33" t="s">
        <v>0</v>
      </c>
      <c r="F181" s="33" t="s">
        <v>15</v>
      </c>
    </row>
    <row r="182" spans="2:6">
      <c r="B182" s="30">
        <v>45209.514954942133</v>
      </c>
      <c r="C182" s="31">
        <v>69</v>
      </c>
      <c r="D182" s="32">
        <v>19.05</v>
      </c>
      <c r="E182" s="33" t="s">
        <v>0</v>
      </c>
      <c r="F182" s="33" t="s">
        <v>15</v>
      </c>
    </row>
    <row r="183" spans="2:6">
      <c r="B183" s="30">
        <v>45209.514954976854</v>
      </c>
      <c r="C183" s="31">
        <v>68</v>
      </c>
      <c r="D183" s="32">
        <v>19.05</v>
      </c>
      <c r="E183" s="33" t="s">
        <v>0</v>
      </c>
      <c r="F183" s="33" t="s">
        <v>15</v>
      </c>
    </row>
    <row r="184" spans="2:6">
      <c r="B184" s="30">
        <v>45209.514954976854</v>
      </c>
      <c r="C184" s="31">
        <v>8</v>
      </c>
      <c r="D184" s="32">
        <v>19.05</v>
      </c>
      <c r="E184" s="33" t="s">
        <v>0</v>
      </c>
      <c r="F184" s="33" t="s">
        <v>18</v>
      </c>
    </row>
    <row r="185" spans="2:6">
      <c r="B185" s="30">
        <v>45209.514955011575</v>
      </c>
      <c r="C185" s="31">
        <v>5</v>
      </c>
      <c r="D185" s="32">
        <v>19.05</v>
      </c>
      <c r="E185" s="33" t="s">
        <v>0</v>
      </c>
      <c r="F185" s="33" t="s">
        <v>18</v>
      </c>
    </row>
    <row r="186" spans="2:6">
      <c r="B186" s="30">
        <v>45209.516516516203</v>
      </c>
      <c r="C186" s="31">
        <v>29</v>
      </c>
      <c r="D186" s="32">
        <v>19.059999999999999</v>
      </c>
      <c r="E186" s="33" t="s">
        <v>0</v>
      </c>
      <c r="F186" s="33" t="s">
        <v>16</v>
      </c>
    </row>
    <row r="187" spans="2:6">
      <c r="B187" s="30">
        <v>45209.516516550932</v>
      </c>
      <c r="C187" s="31">
        <v>7</v>
      </c>
      <c r="D187" s="32">
        <v>19.05</v>
      </c>
      <c r="E187" s="33" t="s">
        <v>0</v>
      </c>
      <c r="F187" s="33" t="s">
        <v>17</v>
      </c>
    </row>
    <row r="188" spans="2:6">
      <c r="B188" s="30">
        <v>45209.516516550932</v>
      </c>
      <c r="C188" s="31">
        <v>70</v>
      </c>
      <c r="D188" s="32">
        <v>19.059999999999999</v>
      </c>
      <c r="E188" s="33" t="s">
        <v>0</v>
      </c>
      <c r="F188" s="33" t="s">
        <v>15</v>
      </c>
    </row>
    <row r="189" spans="2:6">
      <c r="B189" s="30">
        <v>45209.516516585652</v>
      </c>
      <c r="C189" s="31">
        <v>7</v>
      </c>
      <c r="D189" s="32">
        <v>19.05</v>
      </c>
      <c r="E189" s="33" t="s">
        <v>0</v>
      </c>
      <c r="F189" s="33" t="s">
        <v>17</v>
      </c>
    </row>
    <row r="190" spans="2:6">
      <c r="B190" s="30">
        <v>45209.516516631949</v>
      </c>
      <c r="C190" s="31">
        <v>3</v>
      </c>
      <c r="D190" s="32">
        <v>19.05</v>
      </c>
      <c r="E190" s="33" t="s">
        <v>0</v>
      </c>
      <c r="F190" s="33" t="s">
        <v>18</v>
      </c>
    </row>
    <row r="191" spans="2:6">
      <c r="B191" s="30">
        <v>45209.517994675931</v>
      </c>
      <c r="C191" s="31">
        <v>70</v>
      </c>
      <c r="D191" s="32">
        <v>19.059999999999999</v>
      </c>
      <c r="E191" s="33" t="s">
        <v>0</v>
      </c>
      <c r="F191" s="33" t="s">
        <v>15</v>
      </c>
    </row>
    <row r="192" spans="2:6">
      <c r="B192" s="30">
        <v>45209.518345173616</v>
      </c>
      <c r="C192" s="31">
        <v>8</v>
      </c>
      <c r="D192" s="32">
        <v>19.05</v>
      </c>
      <c r="E192" s="33" t="s">
        <v>0</v>
      </c>
      <c r="F192" s="33" t="s">
        <v>18</v>
      </c>
    </row>
    <row r="193" spans="2:6">
      <c r="B193" s="30">
        <v>45209.519211724539</v>
      </c>
      <c r="C193" s="31">
        <v>29</v>
      </c>
      <c r="D193" s="32">
        <v>19.059999999999999</v>
      </c>
      <c r="E193" s="33" t="s">
        <v>0</v>
      </c>
      <c r="F193" s="33" t="s">
        <v>16</v>
      </c>
    </row>
    <row r="194" spans="2:6">
      <c r="B194" s="30">
        <v>45209.519562997688</v>
      </c>
      <c r="C194" s="31">
        <v>70</v>
      </c>
      <c r="D194" s="32">
        <v>19.059999999999999</v>
      </c>
      <c r="E194" s="33" t="s">
        <v>0</v>
      </c>
      <c r="F194" s="33" t="s">
        <v>15</v>
      </c>
    </row>
    <row r="195" spans="2:6">
      <c r="B195" s="30">
        <v>45209.521051388889</v>
      </c>
      <c r="C195" s="31">
        <v>75</v>
      </c>
      <c r="D195" s="32">
        <v>19.059999999999999</v>
      </c>
      <c r="E195" s="33" t="s">
        <v>0</v>
      </c>
      <c r="F195" s="33" t="s">
        <v>15</v>
      </c>
    </row>
    <row r="196" spans="2:6">
      <c r="B196" s="30">
        <v>45209.521140543984</v>
      </c>
      <c r="C196" s="31">
        <v>51</v>
      </c>
      <c r="D196" s="32">
        <v>19.05</v>
      </c>
      <c r="E196" s="33" t="s">
        <v>0</v>
      </c>
      <c r="F196" s="33" t="s">
        <v>15</v>
      </c>
    </row>
    <row r="197" spans="2:6">
      <c r="B197" s="30">
        <v>45209.522291319445</v>
      </c>
      <c r="C197" s="31">
        <v>14</v>
      </c>
      <c r="D197" s="32">
        <v>19.05</v>
      </c>
      <c r="E197" s="33" t="s">
        <v>0</v>
      </c>
      <c r="F197" s="33" t="s">
        <v>15</v>
      </c>
    </row>
    <row r="198" spans="2:6">
      <c r="B198" s="30">
        <v>45209.522534988428</v>
      </c>
      <c r="C198" s="31">
        <v>7</v>
      </c>
      <c r="D198" s="32">
        <v>19.05</v>
      </c>
      <c r="E198" s="33" t="s">
        <v>0</v>
      </c>
      <c r="F198" s="33" t="s">
        <v>17</v>
      </c>
    </row>
    <row r="199" spans="2:6">
      <c r="B199" s="30">
        <v>45209.522534988428</v>
      </c>
      <c r="C199" s="31">
        <v>7</v>
      </c>
      <c r="D199" s="32">
        <v>19.05</v>
      </c>
      <c r="E199" s="33" t="s">
        <v>0</v>
      </c>
      <c r="F199" s="33" t="s">
        <v>17</v>
      </c>
    </row>
    <row r="200" spans="2:6">
      <c r="B200" s="30">
        <v>45209.52273167824</v>
      </c>
      <c r="C200" s="31">
        <v>29</v>
      </c>
      <c r="D200" s="32">
        <v>19.059999999999999</v>
      </c>
      <c r="E200" s="33" t="s">
        <v>0</v>
      </c>
      <c r="F200" s="33" t="s">
        <v>16</v>
      </c>
    </row>
    <row r="201" spans="2:6">
      <c r="B201" s="30">
        <v>45209.527805636579</v>
      </c>
      <c r="C201" s="31">
        <v>68</v>
      </c>
      <c r="D201" s="32">
        <v>19.05</v>
      </c>
      <c r="E201" s="33" t="s">
        <v>0</v>
      </c>
      <c r="F201" s="33" t="s">
        <v>15</v>
      </c>
    </row>
    <row r="202" spans="2:6">
      <c r="B202" s="30">
        <v>45209.527805636579</v>
      </c>
      <c r="C202" s="31">
        <v>29</v>
      </c>
      <c r="D202" s="32">
        <v>19.059999999999999</v>
      </c>
      <c r="E202" s="33" t="s">
        <v>0</v>
      </c>
      <c r="F202" s="33" t="s">
        <v>16</v>
      </c>
    </row>
    <row r="203" spans="2:6">
      <c r="B203" s="30">
        <v>45209.5278056713</v>
      </c>
      <c r="C203" s="31">
        <v>70</v>
      </c>
      <c r="D203" s="32">
        <v>19.05</v>
      </c>
      <c r="E203" s="33" t="s">
        <v>0</v>
      </c>
      <c r="F203" s="33" t="s">
        <v>15</v>
      </c>
    </row>
    <row r="204" spans="2:6">
      <c r="B204" s="30">
        <v>45209.5278056713</v>
      </c>
      <c r="C204" s="31">
        <v>70</v>
      </c>
      <c r="D204" s="32">
        <v>19.05</v>
      </c>
      <c r="E204" s="33" t="s">
        <v>0</v>
      </c>
      <c r="F204" s="33" t="s">
        <v>15</v>
      </c>
    </row>
    <row r="205" spans="2:6">
      <c r="B205" s="30">
        <v>45209.52780570602</v>
      </c>
      <c r="C205" s="31">
        <v>70</v>
      </c>
      <c r="D205" s="32">
        <v>19.05</v>
      </c>
      <c r="E205" s="33" t="s">
        <v>0</v>
      </c>
      <c r="F205" s="33" t="s">
        <v>15</v>
      </c>
    </row>
    <row r="206" spans="2:6">
      <c r="B206" s="30">
        <v>45209.52780570602</v>
      </c>
      <c r="C206" s="31">
        <v>70</v>
      </c>
      <c r="D206" s="32">
        <v>19.05</v>
      </c>
      <c r="E206" s="33" t="s">
        <v>0</v>
      </c>
      <c r="F206" s="33" t="s">
        <v>15</v>
      </c>
    </row>
    <row r="207" spans="2:6">
      <c r="B207" s="30">
        <v>45209.527805752317</v>
      </c>
      <c r="C207" s="31">
        <v>72</v>
      </c>
      <c r="D207" s="32">
        <v>19.04</v>
      </c>
      <c r="E207" s="33" t="s">
        <v>0</v>
      </c>
      <c r="F207" s="33" t="s">
        <v>15</v>
      </c>
    </row>
    <row r="208" spans="2:6">
      <c r="B208" s="30">
        <v>45209.534750312501</v>
      </c>
      <c r="C208" s="31">
        <v>64</v>
      </c>
      <c r="D208" s="32">
        <v>19.07</v>
      </c>
      <c r="E208" s="33" t="s">
        <v>0</v>
      </c>
      <c r="F208" s="33" t="s">
        <v>15</v>
      </c>
    </row>
    <row r="209" spans="2:6">
      <c r="B209" s="30">
        <v>45209.578817673617</v>
      </c>
      <c r="C209" s="31">
        <v>70</v>
      </c>
      <c r="D209" s="32">
        <v>19.07</v>
      </c>
      <c r="E209" s="33" t="s">
        <v>0</v>
      </c>
      <c r="F209" s="33" t="s">
        <v>15</v>
      </c>
    </row>
    <row r="210" spans="2:6">
      <c r="B210" s="30">
        <v>45209.578817708338</v>
      </c>
      <c r="C210" s="31">
        <v>70</v>
      </c>
      <c r="D210" s="32">
        <v>19.07</v>
      </c>
      <c r="E210" s="33" t="s">
        <v>0</v>
      </c>
      <c r="F210" s="33" t="s">
        <v>15</v>
      </c>
    </row>
    <row r="211" spans="2:6">
      <c r="B211" s="30">
        <v>45209.578817743059</v>
      </c>
      <c r="C211" s="31">
        <v>70</v>
      </c>
      <c r="D211" s="32">
        <v>19.07</v>
      </c>
      <c r="E211" s="33" t="s">
        <v>0</v>
      </c>
      <c r="F211" s="33" t="s">
        <v>15</v>
      </c>
    </row>
    <row r="212" spans="2:6">
      <c r="B212" s="30">
        <v>45209.578817743059</v>
      </c>
      <c r="C212" s="31">
        <v>70</v>
      </c>
      <c r="D212" s="32">
        <v>19.07</v>
      </c>
      <c r="E212" s="33" t="s">
        <v>0</v>
      </c>
      <c r="F212" s="33" t="s">
        <v>15</v>
      </c>
    </row>
    <row r="213" spans="2:6">
      <c r="B213" s="30">
        <v>45209.578817789356</v>
      </c>
      <c r="C213" s="31">
        <v>70</v>
      </c>
      <c r="D213" s="32">
        <v>19.07</v>
      </c>
      <c r="E213" s="33" t="s">
        <v>0</v>
      </c>
      <c r="F213" s="33" t="s">
        <v>15</v>
      </c>
    </row>
    <row r="214" spans="2:6">
      <c r="B214" s="30">
        <v>45209.578817789356</v>
      </c>
      <c r="C214" s="31">
        <v>70</v>
      </c>
      <c r="D214" s="32">
        <v>19.07</v>
      </c>
      <c r="E214" s="33" t="s">
        <v>0</v>
      </c>
      <c r="F214" s="33" t="s">
        <v>15</v>
      </c>
    </row>
    <row r="215" spans="2:6">
      <c r="B215" s="30">
        <v>45209.578817824076</v>
      </c>
      <c r="C215" s="31">
        <v>70</v>
      </c>
      <c r="D215" s="32">
        <v>19.07</v>
      </c>
      <c r="E215" s="33" t="s">
        <v>0</v>
      </c>
      <c r="F215" s="33" t="s">
        <v>15</v>
      </c>
    </row>
    <row r="216" spans="2:6">
      <c r="B216" s="30">
        <v>45209.578817824076</v>
      </c>
      <c r="C216" s="31">
        <v>26</v>
      </c>
      <c r="D216" s="32">
        <v>19.07</v>
      </c>
      <c r="E216" s="33" t="s">
        <v>0</v>
      </c>
      <c r="F216" s="33" t="s">
        <v>15</v>
      </c>
    </row>
    <row r="217" spans="2:6">
      <c r="B217" s="30"/>
      <c r="C217" s="31"/>
      <c r="D217" s="32"/>
      <c r="E217" s="33"/>
      <c r="F217" s="33"/>
    </row>
    <row r="218" spans="2:6">
      <c r="B218" s="30"/>
      <c r="C218" s="31"/>
      <c r="D218" s="32"/>
      <c r="E218" s="33"/>
      <c r="F218" s="33"/>
    </row>
    <row r="219" spans="2:6">
      <c r="B219" s="30"/>
      <c r="C219" s="31"/>
      <c r="D219" s="32"/>
      <c r="E219" s="33"/>
      <c r="F219" s="33"/>
    </row>
    <row r="220" spans="2:6">
      <c r="B220" s="30"/>
      <c r="C220" s="31"/>
      <c r="D220" s="32"/>
      <c r="E220" s="33"/>
      <c r="F220" s="33"/>
    </row>
    <row r="221" spans="2:6">
      <c r="B221" s="30"/>
      <c r="C221" s="31"/>
      <c r="D221" s="32"/>
      <c r="E221" s="33"/>
      <c r="F221" s="33"/>
    </row>
    <row r="222" spans="2:6">
      <c r="B222" s="30"/>
      <c r="C222" s="31"/>
      <c r="D222" s="32"/>
      <c r="E222" s="33"/>
      <c r="F222" s="33"/>
    </row>
    <row r="223" spans="2:6">
      <c r="B223" s="30"/>
      <c r="C223" s="31"/>
      <c r="D223" s="32"/>
      <c r="E223" s="33"/>
      <c r="F223" s="33"/>
    </row>
    <row r="224" spans="2:6">
      <c r="B224" s="30"/>
      <c r="C224" s="31"/>
      <c r="D224" s="32"/>
      <c r="E224" s="33"/>
      <c r="F224" s="33"/>
    </row>
    <row r="225" spans="2:6">
      <c r="B225" s="30"/>
      <c r="C225" s="31"/>
      <c r="D225" s="32"/>
      <c r="E225" s="33"/>
      <c r="F225" s="33"/>
    </row>
    <row r="226" spans="2:6">
      <c r="B226" s="30"/>
      <c r="C226" s="31"/>
      <c r="D226" s="32"/>
      <c r="E226" s="33"/>
      <c r="F226" s="33"/>
    </row>
    <row r="227" spans="2:6">
      <c r="B227" s="30"/>
      <c r="C227" s="31"/>
      <c r="D227" s="32"/>
      <c r="E227" s="33"/>
      <c r="F227" s="33"/>
    </row>
    <row r="228" spans="2:6">
      <c r="B228" s="30"/>
      <c r="C228" s="31"/>
      <c r="D228" s="32"/>
      <c r="E228" s="33"/>
      <c r="F228" s="33"/>
    </row>
    <row r="229" spans="2:6">
      <c r="B229" s="30"/>
      <c r="C229" s="31"/>
      <c r="D229" s="32"/>
      <c r="E229" s="33"/>
      <c r="F229" s="33"/>
    </row>
    <row r="230" spans="2:6">
      <c r="B230" s="30"/>
      <c r="C230" s="31"/>
      <c r="D230" s="32"/>
      <c r="E230" s="33"/>
      <c r="F230" s="33"/>
    </row>
    <row r="231" spans="2:6">
      <c r="B231" s="30"/>
      <c r="C231" s="31"/>
      <c r="D231" s="32"/>
      <c r="E231" s="33"/>
      <c r="F231" s="33"/>
    </row>
    <row r="232" spans="2:6">
      <c r="B232" s="30"/>
      <c r="C232" s="31"/>
      <c r="D232" s="32"/>
      <c r="E232" s="33"/>
      <c r="F232" s="33"/>
    </row>
    <row r="233" spans="2:6">
      <c r="B233" s="30"/>
      <c r="C233" s="31"/>
      <c r="D233" s="32"/>
      <c r="E233" s="33"/>
      <c r="F233" s="33"/>
    </row>
    <row r="234" spans="2:6">
      <c r="B234" s="30"/>
      <c r="C234" s="31"/>
      <c r="D234" s="32"/>
      <c r="E234" s="33"/>
      <c r="F234" s="33"/>
    </row>
    <row r="235" spans="2:6">
      <c r="B235" s="30"/>
      <c r="C235" s="31"/>
      <c r="D235" s="32"/>
      <c r="E235" s="33"/>
      <c r="F235" s="33"/>
    </row>
    <row r="236" spans="2:6">
      <c r="B236" s="30"/>
      <c r="C236" s="31"/>
      <c r="D236" s="32"/>
      <c r="E236" s="33"/>
      <c r="F236" s="33"/>
    </row>
    <row r="237" spans="2:6">
      <c r="B237" s="30"/>
      <c r="C237" s="31"/>
      <c r="D237" s="32"/>
      <c r="E237" s="33"/>
      <c r="F237" s="33"/>
    </row>
    <row r="238" spans="2:6">
      <c r="B238" s="30"/>
      <c r="C238" s="31"/>
      <c r="D238" s="32"/>
      <c r="E238" s="33"/>
      <c r="F238" s="33"/>
    </row>
    <row r="239" spans="2:6">
      <c r="B239" s="30"/>
      <c r="C239" s="31"/>
      <c r="D239" s="32"/>
      <c r="E239" s="33"/>
      <c r="F239" s="33"/>
    </row>
    <row r="240" spans="2:6">
      <c r="B240" s="30"/>
      <c r="C240" s="31"/>
      <c r="D240" s="32"/>
      <c r="E240" s="33"/>
      <c r="F240" s="33"/>
    </row>
    <row r="241" spans="2:6">
      <c r="B241" s="30"/>
      <c r="C241" s="31"/>
      <c r="D241" s="32"/>
      <c r="E241" s="33"/>
      <c r="F241" s="33"/>
    </row>
    <row r="242" spans="2:6">
      <c r="B242" s="30"/>
      <c r="C242" s="31"/>
      <c r="D242" s="32"/>
      <c r="E242" s="33"/>
      <c r="F242" s="33"/>
    </row>
    <row r="243" spans="2:6">
      <c r="B243" s="30"/>
      <c r="C243" s="31"/>
      <c r="D243" s="32"/>
      <c r="E243" s="33"/>
      <c r="F243" s="33"/>
    </row>
    <row r="244" spans="2:6">
      <c r="B244" s="30"/>
      <c r="C244" s="31"/>
      <c r="D244" s="32"/>
      <c r="E244" s="33"/>
      <c r="F244" s="33"/>
    </row>
    <row r="245" spans="2:6">
      <c r="B245" s="30"/>
      <c r="C245" s="31"/>
      <c r="D245" s="32"/>
      <c r="E245" s="33"/>
      <c r="F245" s="33"/>
    </row>
    <row r="246" spans="2:6">
      <c r="B246" s="30"/>
      <c r="C246" s="31"/>
      <c r="D246" s="32"/>
      <c r="E246" s="33"/>
      <c r="F246" s="33"/>
    </row>
    <row r="247" spans="2:6">
      <c r="B247" s="30"/>
      <c r="C247" s="31"/>
      <c r="D247" s="32"/>
      <c r="E247" s="33"/>
      <c r="F247" s="33"/>
    </row>
    <row r="248" spans="2:6">
      <c r="B248" s="30"/>
      <c r="C248" s="31"/>
      <c r="D248" s="32"/>
      <c r="E248" s="33"/>
      <c r="F248" s="33"/>
    </row>
    <row r="249" spans="2:6">
      <c r="B249" s="30"/>
      <c r="C249" s="31"/>
      <c r="D249" s="32"/>
      <c r="E249" s="33"/>
      <c r="F249" s="33"/>
    </row>
    <row r="250" spans="2:6">
      <c r="B250" s="30"/>
      <c r="C250" s="31"/>
      <c r="D250" s="32"/>
      <c r="E250" s="33"/>
      <c r="F250" s="33"/>
    </row>
    <row r="251" spans="2:6">
      <c r="B251" s="30"/>
      <c r="C251" s="31"/>
      <c r="D251" s="32"/>
      <c r="E251" s="33"/>
      <c r="F251" s="33"/>
    </row>
    <row r="252" spans="2:6">
      <c r="B252" s="30"/>
      <c r="C252" s="31"/>
      <c r="D252" s="32"/>
      <c r="E252" s="33"/>
      <c r="F252" s="33"/>
    </row>
    <row r="253" spans="2:6">
      <c r="B253" s="30"/>
      <c r="C253" s="31"/>
      <c r="D253" s="32"/>
      <c r="E253" s="33"/>
      <c r="F253" s="33"/>
    </row>
    <row r="254" spans="2:6">
      <c r="B254" s="30"/>
      <c r="C254" s="31"/>
      <c r="D254" s="32"/>
      <c r="E254" s="33"/>
      <c r="F254" s="33"/>
    </row>
    <row r="255" spans="2:6">
      <c r="B255" s="30"/>
      <c r="C255" s="31"/>
      <c r="D255" s="32"/>
      <c r="E255" s="33"/>
      <c r="F255" s="33"/>
    </row>
    <row r="256" spans="2:6">
      <c r="B256" s="30"/>
      <c r="C256" s="31"/>
      <c r="D256" s="32"/>
      <c r="E256" s="33"/>
      <c r="F256" s="33"/>
    </row>
    <row r="257" spans="2:6">
      <c r="B257" s="30"/>
      <c r="C257" s="31"/>
      <c r="D257" s="32"/>
      <c r="E257" s="33"/>
      <c r="F257" s="33"/>
    </row>
    <row r="258" spans="2:6">
      <c r="B258" s="30"/>
      <c r="C258" s="31"/>
      <c r="D258" s="32"/>
      <c r="E258" s="33"/>
      <c r="F258" s="33"/>
    </row>
    <row r="259" spans="2:6">
      <c r="B259" s="30"/>
      <c r="C259" s="31"/>
      <c r="D259" s="32"/>
      <c r="E259" s="33"/>
      <c r="F259" s="33"/>
    </row>
    <row r="260" spans="2:6">
      <c r="B260" s="30"/>
      <c r="C260" s="31"/>
      <c r="D260" s="32"/>
      <c r="E260" s="33"/>
      <c r="F260" s="33"/>
    </row>
    <row r="261" spans="2:6">
      <c r="B261" s="30"/>
      <c r="C261" s="31"/>
      <c r="D261" s="32"/>
      <c r="E261" s="33"/>
      <c r="F261" s="33"/>
    </row>
    <row r="262" spans="2:6">
      <c r="B262" s="30"/>
      <c r="C262" s="31"/>
      <c r="D262" s="32"/>
      <c r="E262" s="33"/>
      <c r="F262" s="33"/>
    </row>
    <row r="263" spans="2:6">
      <c r="B263" s="30"/>
      <c r="C263" s="31"/>
      <c r="D263" s="32"/>
      <c r="E263" s="33"/>
      <c r="F263" s="33"/>
    </row>
    <row r="264" spans="2:6">
      <c r="B264" s="30"/>
      <c r="C264" s="31"/>
      <c r="D264" s="32"/>
      <c r="E264" s="33"/>
      <c r="F264" s="33"/>
    </row>
    <row r="265" spans="2:6">
      <c r="B265" s="30"/>
      <c r="C265" s="31"/>
      <c r="D265" s="32"/>
      <c r="E265" s="33"/>
      <c r="F265" s="33"/>
    </row>
    <row r="266" spans="2:6">
      <c r="B266" s="30"/>
      <c r="C266" s="31"/>
      <c r="D266" s="32"/>
      <c r="E266" s="33"/>
      <c r="F266" s="33"/>
    </row>
    <row r="267" spans="2:6">
      <c r="B267" s="30"/>
      <c r="C267" s="31"/>
      <c r="D267" s="32"/>
      <c r="E267" s="33"/>
      <c r="F267" s="33"/>
    </row>
    <row r="268" spans="2:6">
      <c r="B268" s="30"/>
      <c r="C268" s="31"/>
      <c r="D268" s="32"/>
      <c r="E268" s="33"/>
      <c r="F268" s="33"/>
    </row>
    <row r="269" spans="2:6">
      <c r="B269" s="30"/>
      <c r="C269" s="31"/>
      <c r="D269" s="32"/>
      <c r="E269" s="33"/>
      <c r="F269" s="33"/>
    </row>
    <row r="270" spans="2:6">
      <c r="B270" s="30"/>
      <c r="C270" s="31"/>
      <c r="D270" s="32"/>
      <c r="E270" s="33"/>
      <c r="F270" s="33"/>
    </row>
    <row r="271" spans="2:6">
      <c r="B271" s="30"/>
      <c r="C271" s="31"/>
      <c r="D271" s="32"/>
      <c r="E271" s="33"/>
      <c r="F271" s="33"/>
    </row>
    <row r="272" spans="2:6">
      <c r="B272" s="30"/>
      <c r="C272" s="31"/>
      <c r="D272" s="32"/>
      <c r="E272" s="33"/>
      <c r="F272" s="33"/>
    </row>
    <row r="273" spans="2:6">
      <c r="B273" s="30"/>
      <c r="C273" s="31"/>
      <c r="D273" s="32"/>
      <c r="E273" s="33"/>
      <c r="F273" s="33"/>
    </row>
    <row r="274" spans="2:6">
      <c r="B274" s="30"/>
      <c r="C274" s="31"/>
      <c r="D274" s="32"/>
      <c r="E274" s="33"/>
      <c r="F274" s="33"/>
    </row>
    <row r="275" spans="2:6">
      <c r="B275" s="30"/>
      <c r="C275" s="31"/>
      <c r="D275" s="32"/>
      <c r="E275" s="33"/>
      <c r="F275" s="33"/>
    </row>
    <row r="276" spans="2:6">
      <c r="B276" s="30"/>
      <c r="C276" s="31"/>
      <c r="D276" s="32"/>
      <c r="E276" s="33"/>
      <c r="F276" s="33"/>
    </row>
    <row r="277" spans="2:6">
      <c r="B277" s="30"/>
      <c r="C277" s="31"/>
      <c r="D277" s="32"/>
      <c r="E277" s="33"/>
      <c r="F277" s="33"/>
    </row>
    <row r="278" spans="2:6">
      <c r="B278" s="30"/>
      <c r="C278" s="31"/>
      <c r="D278" s="32"/>
      <c r="E278" s="33"/>
      <c r="F278" s="33"/>
    </row>
    <row r="279" spans="2:6">
      <c r="B279" s="30"/>
      <c r="C279" s="31"/>
      <c r="D279" s="32"/>
      <c r="E279" s="33"/>
      <c r="F279" s="33"/>
    </row>
    <row r="280" spans="2:6">
      <c r="B280" s="30"/>
      <c r="C280" s="31"/>
      <c r="D280" s="32"/>
      <c r="E280" s="33"/>
      <c r="F280" s="33"/>
    </row>
    <row r="281" spans="2:6">
      <c r="B281" s="30"/>
      <c r="C281" s="31"/>
      <c r="D281" s="32"/>
      <c r="E281" s="33"/>
      <c r="F281" s="33"/>
    </row>
    <row r="282" spans="2:6">
      <c r="B282" s="30"/>
      <c r="C282" s="31"/>
      <c r="D282" s="32"/>
      <c r="E282" s="33"/>
      <c r="F282" s="33"/>
    </row>
    <row r="283" spans="2:6">
      <c r="B283" s="30"/>
      <c r="C283" s="31"/>
      <c r="D283" s="32"/>
      <c r="E283" s="33"/>
      <c r="F283" s="33"/>
    </row>
    <row r="284" spans="2:6">
      <c r="B284" s="30"/>
      <c r="C284" s="31"/>
      <c r="D284" s="32"/>
      <c r="E284" s="33"/>
      <c r="F284" s="33"/>
    </row>
    <row r="285" spans="2:6">
      <c r="B285" s="30"/>
      <c r="C285" s="31"/>
      <c r="D285" s="32"/>
      <c r="E285" s="33"/>
      <c r="F285" s="33"/>
    </row>
    <row r="286" spans="2:6">
      <c r="B286" s="30"/>
      <c r="C286" s="31"/>
      <c r="D286" s="32"/>
      <c r="E286" s="33"/>
      <c r="F286" s="33"/>
    </row>
    <row r="287" spans="2:6">
      <c r="B287" s="30"/>
      <c r="C287" s="31"/>
      <c r="D287" s="32"/>
      <c r="E287" s="33"/>
      <c r="F287" s="33"/>
    </row>
    <row r="288" spans="2:6">
      <c r="B288" s="30"/>
      <c r="C288" s="31"/>
      <c r="D288" s="32"/>
      <c r="E288" s="33"/>
      <c r="F288" s="33"/>
    </row>
    <row r="289" spans="2:6">
      <c r="B289" s="30"/>
      <c r="C289" s="31"/>
      <c r="D289" s="32"/>
      <c r="E289" s="33"/>
      <c r="F289" s="33"/>
    </row>
    <row r="290" spans="2:6">
      <c r="B290" s="30"/>
      <c r="C290" s="31"/>
      <c r="D290" s="32"/>
      <c r="E290" s="33"/>
      <c r="F290" s="33"/>
    </row>
    <row r="291" spans="2:6">
      <c r="B291" s="30"/>
      <c r="C291" s="31"/>
      <c r="D291" s="32"/>
      <c r="E291" s="33"/>
      <c r="F291" s="33"/>
    </row>
    <row r="292" spans="2:6">
      <c r="B292" s="30"/>
      <c r="C292" s="31"/>
      <c r="D292" s="32"/>
      <c r="E292" s="33"/>
      <c r="F292" s="33"/>
    </row>
    <row r="293" spans="2:6">
      <c r="B293" s="30"/>
      <c r="C293" s="31"/>
      <c r="D293" s="32"/>
      <c r="E293" s="33"/>
      <c r="F293" s="33"/>
    </row>
    <row r="294" spans="2:6">
      <c r="B294" s="30"/>
      <c r="C294" s="31"/>
      <c r="D294" s="32"/>
      <c r="E294" s="33"/>
      <c r="F294" s="33"/>
    </row>
    <row r="295" spans="2:6">
      <c r="B295" s="30"/>
      <c r="C295" s="31"/>
      <c r="D295" s="32"/>
      <c r="E295" s="33"/>
      <c r="F295" s="33"/>
    </row>
    <row r="296" spans="2:6">
      <c r="B296" s="30"/>
      <c r="C296" s="31"/>
      <c r="D296" s="32"/>
      <c r="E296" s="33"/>
      <c r="F296" s="33"/>
    </row>
    <row r="297" spans="2:6">
      <c r="B297" s="30"/>
      <c r="C297" s="31"/>
      <c r="D297" s="32"/>
      <c r="E297" s="33"/>
      <c r="F297" s="33"/>
    </row>
    <row r="298" spans="2:6">
      <c r="B298" s="30"/>
      <c r="C298" s="31"/>
      <c r="D298" s="32"/>
      <c r="E298" s="33"/>
      <c r="F298" s="33"/>
    </row>
    <row r="299" spans="2:6">
      <c r="B299" s="30"/>
      <c r="C299" s="31"/>
      <c r="D299" s="32"/>
      <c r="E299" s="33"/>
      <c r="F299" s="33"/>
    </row>
    <row r="300" spans="2:6">
      <c r="B300" s="30"/>
      <c r="C300" s="31"/>
      <c r="D300" s="32"/>
      <c r="E300" s="33"/>
      <c r="F300" s="33"/>
    </row>
    <row r="301" spans="2:6">
      <c r="B301" s="30"/>
      <c r="C301" s="31"/>
      <c r="D301" s="32"/>
      <c r="E301" s="33"/>
      <c r="F301" s="33"/>
    </row>
    <row r="302" spans="2:6">
      <c r="B302" s="30"/>
      <c r="C302" s="31"/>
      <c r="D302" s="32"/>
      <c r="E302" s="33"/>
      <c r="F302" s="33"/>
    </row>
    <row r="303" spans="2:6">
      <c r="B303" s="30"/>
      <c r="C303" s="31"/>
      <c r="D303" s="32"/>
      <c r="E303" s="33"/>
      <c r="F303" s="33"/>
    </row>
    <row r="304" spans="2:6">
      <c r="B304" s="30"/>
      <c r="C304" s="31"/>
      <c r="D304" s="32"/>
      <c r="E304" s="33"/>
      <c r="F304" s="33"/>
    </row>
    <row r="305" spans="2:6">
      <c r="B305" s="30"/>
      <c r="C305" s="31"/>
      <c r="D305" s="32"/>
      <c r="E305" s="33"/>
      <c r="F305" s="33"/>
    </row>
    <row r="306" spans="2:6">
      <c r="B306" s="30"/>
      <c r="C306" s="31"/>
      <c r="D306" s="32"/>
      <c r="E306" s="33"/>
      <c r="F306" s="33"/>
    </row>
    <row r="307" spans="2:6">
      <c r="B307" s="30"/>
      <c r="C307" s="31"/>
      <c r="D307" s="32"/>
      <c r="E307" s="33"/>
      <c r="F307" s="33"/>
    </row>
    <row r="308" spans="2:6">
      <c r="B308" s="30"/>
      <c r="C308" s="31"/>
      <c r="D308" s="32"/>
      <c r="E308" s="33"/>
      <c r="F308" s="33"/>
    </row>
    <row r="309" spans="2:6">
      <c r="B309" s="30"/>
      <c r="C309" s="31"/>
      <c r="D309" s="32"/>
      <c r="E309" s="33"/>
      <c r="F309" s="33"/>
    </row>
    <row r="310" spans="2:6">
      <c r="B310" s="30"/>
      <c r="C310" s="31"/>
      <c r="D310" s="32"/>
      <c r="E310" s="33"/>
      <c r="F310" s="33"/>
    </row>
    <row r="311" spans="2:6">
      <c r="B311" s="30"/>
      <c r="C311" s="31"/>
      <c r="D311" s="32"/>
      <c r="E311" s="33"/>
      <c r="F311" s="33"/>
    </row>
    <row r="312" spans="2:6">
      <c r="B312" s="30"/>
      <c r="C312" s="31"/>
      <c r="D312" s="32"/>
      <c r="E312" s="33"/>
      <c r="F312" s="33"/>
    </row>
    <row r="313" spans="2:6">
      <c r="B313" s="30"/>
      <c r="C313" s="31"/>
      <c r="D313" s="32"/>
      <c r="E313" s="33"/>
      <c r="F313" s="33"/>
    </row>
    <row r="314" spans="2:6">
      <c r="B314" s="30"/>
      <c r="C314" s="31"/>
      <c r="D314" s="32"/>
      <c r="E314" s="33"/>
      <c r="F314" s="33"/>
    </row>
    <row r="315" spans="2:6">
      <c r="B315" s="30"/>
      <c r="C315" s="31"/>
      <c r="D315" s="32"/>
      <c r="E315" s="33"/>
      <c r="F315" s="33"/>
    </row>
    <row r="316" spans="2:6">
      <c r="B316" s="30"/>
      <c r="C316" s="31"/>
      <c r="D316" s="32"/>
      <c r="E316" s="33"/>
      <c r="F316" s="33"/>
    </row>
    <row r="317" spans="2:6">
      <c r="B317" s="30"/>
      <c r="C317" s="31"/>
      <c r="D317" s="32"/>
      <c r="E317" s="33"/>
      <c r="F317" s="33"/>
    </row>
    <row r="318" spans="2:6">
      <c r="B318" s="30"/>
      <c r="C318" s="31"/>
      <c r="D318" s="32"/>
      <c r="E318" s="33"/>
      <c r="F318" s="33"/>
    </row>
    <row r="319" spans="2:6">
      <c r="B319" s="30"/>
      <c r="C319" s="31"/>
      <c r="D319" s="32"/>
      <c r="E319" s="33"/>
      <c r="F319" s="33"/>
    </row>
    <row r="320" spans="2:6">
      <c r="B320" s="30"/>
      <c r="C320" s="31"/>
      <c r="D320" s="32"/>
      <c r="E320" s="33"/>
      <c r="F320" s="33"/>
    </row>
    <row r="321" spans="2:6">
      <c r="B321" s="30"/>
      <c r="C321" s="31"/>
      <c r="D321" s="32"/>
      <c r="E321" s="33"/>
      <c r="F321" s="33"/>
    </row>
    <row r="322" spans="2:6">
      <c r="B322" s="30"/>
      <c r="C322" s="31"/>
      <c r="D322" s="32"/>
      <c r="E322" s="33"/>
      <c r="F322" s="33"/>
    </row>
    <row r="323" spans="2:6">
      <c r="B323" s="30"/>
      <c r="C323" s="31"/>
      <c r="D323" s="32"/>
      <c r="E323" s="33"/>
      <c r="F323" s="33"/>
    </row>
    <row r="324" spans="2:6">
      <c r="B324" s="30"/>
      <c r="C324" s="31"/>
      <c r="D324" s="32"/>
      <c r="E324" s="33"/>
      <c r="F324" s="33"/>
    </row>
    <row r="325" spans="2:6">
      <c r="B325" s="30"/>
      <c r="C325" s="31"/>
      <c r="D325" s="32"/>
      <c r="E325" s="33"/>
      <c r="F325" s="33"/>
    </row>
    <row r="326" spans="2:6">
      <c r="B326" s="30"/>
      <c r="C326" s="31"/>
      <c r="D326" s="32"/>
      <c r="E326" s="33"/>
      <c r="F326" s="33"/>
    </row>
    <row r="327" spans="2:6">
      <c r="B327" s="30"/>
      <c r="C327" s="31"/>
      <c r="D327" s="32"/>
      <c r="E327" s="33"/>
      <c r="F327" s="33"/>
    </row>
    <row r="328" spans="2:6">
      <c r="B328" s="30"/>
      <c r="C328" s="31"/>
      <c r="D328" s="32"/>
      <c r="E328" s="33"/>
      <c r="F328" s="33"/>
    </row>
    <row r="329" spans="2:6">
      <c r="B329" s="30"/>
      <c r="C329" s="31"/>
      <c r="D329" s="32"/>
      <c r="E329" s="33"/>
      <c r="F329" s="33"/>
    </row>
    <row r="330" spans="2:6">
      <c r="B330" s="30"/>
      <c r="C330" s="31"/>
      <c r="D330" s="32"/>
      <c r="E330" s="33"/>
      <c r="F330" s="33"/>
    </row>
    <row r="331" spans="2:6">
      <c r="B331" s="30"/>
      <c r="C331" s="31"/>
      <c r="D331" s="32"/>
      <c r="E331" s="33"/>
      <c r="F331" s="33"/>
    </row>
    <row r="332" spans="2:6">
      <c r="B332" s="30"/>
      <c r="C332" s="31"/>
      <c r="D332" s="32"/>
      <c r="E332" s="33"/>
      <c r="F332" s="33"/>
    </row>
    <row r="333" spans="2:6">
      <c r="B333" s="30"/>
      <c r="C333" s="31"/>
      <c r="D333" s="32"/>
      <c r="E333" s="33"/>
      <c r="F333" s="33"/>
    </row>
    <row r="334" spans="2:6">
      <c r="B334" s="30"/>
      <c r="C334" s="31"/>
      <c r="D334" s="32"/>
      <c r="E334" s="33"/>
      <c r="F334" s="33"/>
    </row>
    <row r="335" spans="2:6">
      <c r="B335" s="30"/>
      <c r="C335" s="31"/>
      <c r="D335" s="32"/>
      <c r="E335" s="33"/>
      <c r="F335" s="33"/>
    </row>
    <row r="336" spans="2:6">
      <c r="B336" s="30"/>
      <c r="C336" s="31"/>
      <c r="D336" s="32"/>
      <c r="E336" s="33"/>
      <c r="F336" s="33"/>
    </row>
    <row r="337" spans="2:6">
      <c r="B337" s="30"/>
      <c r="C337" s="31"/>
      <c r="D337" s="32"/>
      <c r="E337" s="33"/>
      <c r="F337" s="33"/>
    </row>
    <row r="338" spans="2:6">
      <c r="B338" s="30"/>
      <c r="C338" s="31"/>
      <c r="D338" s="32"/>
      <c r="E338" s="33"/>
      <c r="F338" s="33"/>
    </row>
    <row r="339" spans="2:6">
      <c r="B339" s="30"/>
      <c r="C339" s="31"/>
      <c r="D339" s="32"/>
      <c r="E339" s="33"/>
      <c r="F339" s="33"/>
    </row>
    <row r="340" spans="2:6">
      <c r="B340" s="30"/>
      <c r="C340" s="31"/>
      <c r="D340" s="32"/>
      <c r="E340" s="33"/>
      <c r="F340" s="33"/>
    </row>
    <row r="341" spans="2:6">
      <c r="B341" s="30"/>
      <c r="C341" s="31"/>
      <c r="D341" s="32"/>
      <c r="E341" s="33"/>
      <c r="F341" s="33"/>
    </row>
    <row r="342" spans="2:6">
      <c r="B342" s="30"/>
      <c r="C342" s="31"/>
      <c r="D342" s="32"/>
      <c r="E342" s="33"/>
      <c r="F342" s="33"/>
    </row>
    <row r="343" spans="2:6">
      <c r="B343" s="30"/>
      <c r="C343" s="31"/>
      <c r="D343" s="32"/>
      <c r="E343" s="33"/>
      <c r="F343" s="33"/>
    </row>
    <row r="344" spans="2:6">
      <c r="B344" s="30"/>
      <c r="C344" s="31"/>
      <c r="D344" s="32"/>
      <c r="E344" s="33"/>
      <c r="F344" s="33"/>
    </row>
    <row r="345" spans="2:6">
      <c r="B345" s="30"/>
      <c r="C345" s="31"/>
      <c r="D345" s="32"/>
      <c r="E345" s="33"/>
      <c r="F345" s="33"/>
    </row>
    <row r="346" spans="2:6">
      <c r="B346" s="30"/>
      <c r="C346" s="31"/>
      <c r="D346" s="32"/>
      <c r="E346" s="33"/>
      <c r="F346" s="33"/>
    </row>
    <row r="347" spans="2:6">
      <c r="B347" s="30"/>
      <c r="C347" s="31"/>
      <c r="D347" s="32"/>
      <c r="E347" s="33"/>
      <c r="F347" s="33"/>
    </row>
    <row r="348" spans="2:6">
      <c r="B348" s="30"/>
      <c r="C348" s="31"/>
      <c r="D348" s="32"/>
      <c r="E348" s="33"/>
      <c r="F348" s="33"/>
    </row>
    <row r="349" spans="2:6">
      <c r="B349" s="30"/>
      <c r="C349" s="31"/>
      <c r="D349" s="32"/>
      <c r="E349" s="33"/>
      <c r="F349" s="33"/>
    </row>
    <row r="350" spans="2:6">
      <c r="B350" s="30"/>
      <c r="C350" s="31"/>
      <c r="D350" s="32"/>
      <c r="E350" s="33"/>
      <c r="F350" s="33"/>
    </row>
    <row r="351" spans="2:6">
      <c r="B351" s="30"/>
      <c r="C351" s="31"/>
      <c r="D351" s="32"/>
      <c r="E351" s="33"/>
      <c r="F351" s="33"/>
    </row>
    <row r="352" spans="2:6">
      <c r="B352" s="30"/>
      <c r="C352" s="31"/>
      <c r="D352" s="32"/>
      <c r="E352" s="33"/>
      <c r="F352" s="33"/>
    </row>
    <row r="353" spans="2:6">
      <c r="B353" s="30"/>
      <c r="C353" s="31"/>
      <c r="D353" s="32"/>
      <c r="E353" s="33"/>
      <c r="F353" s="33"/>
    </row>
    <row r="354" spans="2:6">
      <c r="B354" s="30"/>
      <c r="C354" s="31"/>
      <c r="D354" s="32"/>
      <c r="E354" s="33"/>
      <c r="F354" s="33"/>
    </row>
    <row r="355" spans="2:6">
      <c r="B355" s="30"/>
      <c r="C355" s="31"/>
      <c r="D355" s="32"/>
      <c r="E355" s="33"/>
      <c r="F355" s="33"/>
    </row>
    <row r="356" spans="2:6">
      <c r="B356" s="30"/>
      <c r="C356" s="31"/>
      <c r="D356" s="32"/>
      <c r="E356" s="33"/>
      <c r="F356" s="33"/>
    </row>
    <row r="357" spans="2:6">
      <c r="B357" s="30"/>
      <c r="C357" s="31"/>
      <c r="D357" s="32"/>
      <c r="E357" s="33"/>
      <c r="F357" s="33"/>
    </row>
    <row r="358" spans="2:6">
      <c r="B358" s="30"/>
      <c r="C358" s="31"/>
      <c r="D358" s="32"/>
      <c r="E358" s="33"/>
      <c r="F358" s="33"/>
    </row>
    <row r="359" spans="2:6">
      <c r="B359" s="30"/>
      <c r="C359" s="31"/>
      <c r="D359" s="32"/>
      <c r="E359" s="33"/>
      <c r="F359" s="33"/>
    </row>
    <row r="360" spans="2:6">
      <c r="B360" s="30"/>
      <c r="C360" s="31"/>
      <c r="D360" s="32"/>
      <c r="E360" s="33"/>
      <c r="F360" s="33"/>
    </row>
    <row r="361" spans="2:6">
      <c r="B361" s="30"/>
      <c r="C361" s="31"/>
      <c r="D361" s="32"/>
      <c r="E361" s="33"/>
      <c r="F361" s="33"/>
    </row>
    <row r="362" spans="2:6">
      <c r="B362" s="30"/>
      <c r="C362" s="31"/>
      <c r="D362" s="32"/>
      <c r="E362" s="33"/>
      <c r="F362" s="33"/>
    </row>
    <row r="363" spans="2:6">
      <c r="B363" s="30"/>
      <c r="C363" s="31"/>
      <c r="D363" s="32"/>
      <c r="E363" s="33"/>
      <c r="F363" s="33"/>
    </row>
    <row r="364" spans="2:6">
      <c r="B364" s="30"/>
      <c r="C364" s="31"/>
      <c r="D364" s="32"/>
      <c r="E364" s="33"/>
      <c r="F364" s="33"/>
    </row>
    <row r="365" spans="2:6">
      <c r="B365" s="30"/>
      <c r="C365" s="31"/>
      <c r="D365" s="32"/>
      <c r="E365" s="33"/>
      <c r="F365" s="33"/>
    </row>
    <row r="366" spans="2:6">
      <c r="B366" s="30"/>
      <c r="C366" s="31"/>
      <c r="D366" s="32"/>
      <c r="E366" s="33"/>
      <c r="F366" s="33"/>
    </row>
    <row r="367" spans="2:6">
      <c r="B367" s="30"/>
      <c r="C367" s="31"/>
      <c r="D367" s="32"/>
      <c r="E367" s="33"/>
      <c r="F367" s="33"/>
    </row>
    <row r="368" spans="2:6">
      <c r="B368" s="30"/>
      <c r="C368" s="31"/>
      <c r="D368" s="32"/>
      <c r="E368" s="33"/>
      <c r="F368" s="33"/>
    </row>
    <row r="369" spans="2:6">
      <c r="B369" s="30"/>
      <c r="C369" s="31"/>
      <c r="D369" s="32"/>
      <c r="E369" s="33"/>
      <c r="F369" s="33"/>
    </row>
    <row r="370" spans="2:6">
      <c r="B370" s="30"/>
      <c r="C370" s="31"/>
      <c r="D370" s="32"/>
      <c r="E370" s="33"/>
      <c r="F370" s="33"/>
    </row>
    <row r="371" spans="2:6">
      <c r="B371" s="30"/>
      <c r="C371" s="31"/>
      <c r="D371" s="32"/>
      <c r="E371" s="33"/>
      <c r="F371" s="33"/>
    </row>
    <row r="372" spans="2:6">
      <c r="B372" s="30"/>
      <c r="C372" s="31"/>
      <c r="D372" s="32"/>
      <c r="E372" s="33"/>
      <c r="F372" s="33"/>
    </row>
    <row r="373" spans="2:6">
      <c r="B373" s="30"/>
      <c r="C373" s="31"/>
      <c r="D373" s="32"/>
      <c r="E373" s="33"/>
      <c r="F373" s="33"/>
    </row>
    <row r="374" spans="2:6">
      <c r="B374" s="30"/>
      <c r="C374" s="31"/>
      <c r="D374" s="32"/>
      <c r="E374" s="33"/>
      <c r="F374" s="33"/>
    </row>
    <row r="375" spans="2:6">
      <c r="B375" s="30"/>
      <c r="C375" s="31"/>
      <c r="D375" s="32"/>
      <c r="E375" s="33"/>
      <c r="F375" s="33"/>
    </row>
    <row r="376" spans="2:6">
      <c r="B376" s="30"/>
      <c r="C376" s="31"/>
      <c r="D376" s="32"/>
      <c r="E376" s="33"/>
      <c r="F376" s="33"/>
    </row>
    <row r="377" spans="2:6">
      <c r="B377" s="30"/>
      <c r="C377" s="31"/>
      <c r="D377" s="32"/>
      <c r="E377" s="33"/>
      <c r="F377" s="33"/>
    </row>
    <row r="378" spans="2:6">
      <c r="B378" s="30"/>
      <c r="C378" s="31"/>
      <c r="D378" s="32"/>
      <c r="E378" s="33"/>
      <c r="F378" s="33"/>
    </row>
    <row r="379" spans="2:6">
      <c r="B379" s="30"/>
      <c r="C379" s="31"/>
      <c r="D379" s="32"/>
      <c r="E379" s="33"/>
      <c r="F379" s="33"/>
    </row>
    <row r="380" spans="2:6">
      <c r="B380" s="30"/>
      <c r="C380" s="31"/>
      <c r="D380" s="32"/>
      <c r="E380" s="33"/>
      <c r="F380" s="33"/>
    </row>
    <row r="381" spans="2:6">
      <c r="B381" s="30"/>
      <c r="C381" s="31"/>
      <c r="D381" s="32"/>
      <c r="E381" s="33"/>
      <c r="F381" s="33"/>
    </row>
    <row r="382" spans="2:6">
      <c r="B382" s="30"/>
      <c r="C382" s="31"/>
      <c r="D382" s="32"/>
      <c r="E382" s="33"/>
      <c r="F382" s="33"/>
    </row>
    <row r="383" spans="2:6">
      <c r="B383" s="30"/>
      <c r="C383" s="31"/>
      <c r="D383" s="32"/>
      <c r="E383" s="33"/>
      <c r="F383" s="33"/>
    </row>
    <row r="384" spans="2:6">
      <c r="B384" s="30"/>
      <c r="C384" s="31"/>
      <c r="D384" s="32"/>
      <c r="E384" s="33"/>
      <c r="F384" s="33"/>
    </row>
    <row r="385" spans="2:6">
      <c r="B385" s="30"/>
      <c r="C385" s="31"/>
      <c r="D385" s="32"/>
      <c r="E385" s="33"/>
      <c r="F385" s="33"/>
    </row>
    <row r="386" spans="2:6">
      <c r="B386" s="30"/>
      <c r="C386" s="31"/>
      <c r="D386" s="32"/>
      <c r="E386" s="33"/>
      <c r="F386" s="33"/>
    </row>
    <row r="387" spans="2:6">
      <c r="B387" s="30"/>
      <c r="C387" s="31"/>
      <c r="D387" s="32"/>
      <c r="E387" s="33"/>
      <c r="F387" s="33"/>
    </row>
    <row r="388" spans="2:6">
      <c r="B388" s="30"/>
      <c r="C388" s="31"/>
      <c r="D388" s="32"/>
      <c r="E388" s="33"/>
      <c r="F388" s="33"/>
    </row>
    <row r="389" spans="2:6">
      <c r="B389" s="30"/>
      <c r="C389" s="31"/>
      <c r="D389" s="32"/>
      <c r="E389" s="33"/>
      <c r="F389" s="33"/>
    </row>
    <row r="390" spans="2:6">
      <c r="B390" s="30"/>
      <c r="C390" s="31"/>
      <c r="D390" s="32"/>
      <c r="E390" s="33"/>
      <c r="F390" s="33"/>
    </row>
    <row r="391" spans="2:6">
      <c r="B391" s="30"/>
      <c r="C391" s="31"/>
      <c r="D391" s="32"/>
      <c r="E391" s="33"/>
      <c r="F391" s="33"/>
    </row>
    <row r="392" spans="2:6">
      <c r="B392" s="30"/>
      <c r="C392" s="31"/>
      <c r="D392" s="32"/>
      <c r="E392" s="33"/>
      <c r="F392" s="33"/>
    </row>
    <row r="393" spans="2:6">
      <c r="B393" s="30"/>
      <c r="C393" s="31"/>
      <c r="D393" s="32"/>
      <c r="E393" s="33"/>
      <c r="F393" s="33"/>
    </row>
    <row r="394" spans="2:6">
      <c r="B394" s="30"/>
      <c r="C394" s="31"/>
      <c r="D394" s="32"/>
      <c r="E394" s="33"/>
      <c r="F394" s="33"/>
    </row>
    <row r="395" spans="2:6">
      <c r="B395" s="30"/>
      <c r="C395" s="31"/>
      <c r="D395" s="32"/>
      <c r="E395" s="33"/>
      <c r="F395" s="33"/>
    </row>
    <row r="396" spans="2:6">
      <c r="B396" s="30"/>
      <c r="C396" s="31"/>
      <c r="D396" s="32"/>
      <c r="E396" s="33"/>
      <c r="F396" s="33"/>
    </row>
    <row r="397" spans="2:6">
      <c r="B397" s="30"/>
      <c r="C397" s="31"/>
      <c r="D397" s="32"/>
      <c r="E397" s="33"/>
      <c r="F397" s="33"/>
    </row>
    <row r="398" spans="2:6">
      <c r="B398" s="30"/>
      <c r="C398" s="31"/>
      <c r="D398" s="32"/>
      <c r="E398" s="33"/>
      <c r="F398" s="33"/>
    </row>
    <row r="399" spans="2:6">
      <c r="B399" s="30"/>
      <c r="C399" s="31"/>
      <c r="D399" s="32"/>
      <c r="E399" s="33"/>
      <c r="F399" s="33"/>
    </row>
    <row r="400" spans="2:6">
      <c r="B400" s="30"/>
      <c r="C400" s="31"/>
      <c r="D400" s="32"/>
      <c r="E400" s="33"/>
      <c r="F400" s="33"/>
    </row>
    <row r="401" spans="2:6">
      <c r="B401" s="30"/>
      <c r="C401" s="31"/>
      <c r="D401" s="32"/>
      <c r="E401" s="33"/>
      <c r="F401" s="33"/>
    </row>
    <row r="402" spans="2:6">
      <c r="B402" s="30"/>
      <c r="C402" s="31"/>
      <c r="D402" s="32"/>
      <c r="E402" s="33"/>
      <c r="F402" s="33"/>
    </row>
    <row r="403" spans="2:6">
      <c r="B403" s="30"/>
      <c r="C403" s="31"/>
      <c r="D403" s="32"/>
      <c r="E403" s="33"/>
      <c r="F403" s="33"/>
    </row>
    <row r="404" spans="2:6">
      <c r="B404" s="30"/>
      <c r="C404" s="31"/>
      <c r="D404" s="32"/>
      <c r="E404" s="33"/>
      <c r="F404" s="33"/>
    </row>
    <row r="405" spans="2:6">
      <c r="B405" s="30"/>
      <c r="C405" s="31"/>
      <c r="D405" s="32"/>
      <c r="E405" s="33"/>
      <c r="F405" s="33"/>
    </row>
    <row r="406" spans="2:6">
      <c r="B406" s="30"/>
      <c r="C406" s="31"/>
      <c r="D406" s="32"/>
      <c r="E406" s="33"/>
      <c r="F406" s="33"/>
    </row>
    <row r="407" spans="2:6">
      <c r="B407" s="30"/>
      <c r="C407" s="31"/>
      <c r="D407" s="32"/>
      <c r="E407" s="33"/>
      <c r="F407" s="33"/>
    </row>
    <row r="408" spans="2:6">
      <c r="B408" s="30"/>
      <c r="C408" s="31"/>
      <c r="D408" s="32"/>
      <c r="E408" s="33"/>
      <c r="F408" s="33"/>
    </row>
    <row r="409" spans="2:6">
      <c r="B409" s="30"/>
      <c r="C409" s="31"/>
      <c r="D409" s="32"/>
      <c r="E409" s="33"/>
      <c r="F409" s="33"/>
    </row>
    <row r="410" spans="2:6">
      <c r="B410" s="30"/>
      <c r="C410" s="31"/>
      <c r="D410" s="32"/>
      <c r="E410" s="33"/>
      <c r="F410" s="33"/>
    </row>
    <row r="411" spans="2:6">
      <c r="B411" s="30"/>
      <c r="C411" s="31"/>
      <c r="D411" s="32"/>
      <c r="E411" s="33"/>
      <c r="F411" s="33"/>
    </row>
    <row r="412" spans="2:6">
      <c r="B412" s="30"/>
      <c r="C412" s="31"/>
      <c r="D412" s="32"/>
      <c r="E412" s="33"/>
      <c r="F412" s="33"/>
    </row>
    <row r="413" spans="2:6">
      <c r="B413" s="30"/>
      <c r="C413" s="31"/>
      <c r="D413" s="32"/>
      <c r="E413" s="33"/>
      <c r="F413" s="33"/>
    </row>
    <row r="414" spans="2:6">
      <c r="B414" s="30"/>
      <c r="C414" s="31"/>
      <c r="D414" s="32"/>
      <c r="E414" s="33"/>
      <c r="F414" s="33"/>
    </row>
    <row r="415" spans="2:6">
      <c r="B415" s="30"/>
      <c r="C415" s="31"/>
      <c r="D415" s="32"/>
      <c r="E415" s="33"/>
      <c r="F415" s="33"/>
    </row>
    <row r="416" spans="2:6">
      <c r="B416" s="30"/>
      <c r="C416" s="31"/>
      <c r="D416" s="32"/>
      <c r="E416" s="33"/>
      <c r="F416" s="33"/>
    </row>
    <row r="417" spans="2:6">
      <c r="B417" s="30"/>
      <c r="C417" s="31"/>
      <c r="D417" s="32"/>
      <c r="E417" s="33"/>
      <c r="F417" s="33"/>
    </row>
    <row r="418" spans="2:6">
      <c r="B418" s="30"/>
      <c r="C418" s="31"/>
      <c r="D418" s="32"/>
      <c r="E418" s="33"/>
      <c r="F418" s="33"/>
    </row>
    <row r="419" spans="2:6">
      <c r="B419" s="30"/>
      <c r="C419" s="31"/>
      <c r="D419" s="32"/>
      <c r="E419" s="33"/>
      <c r="F419" s="33"/>
    </row>
    <row r="420" spans="2:6">
      <c r="B420" s="30"/>
      <c r="C420" s="31"/>
      <c r="D420" s="32"/>
      <c r="E420" s="33"/>
      <c r="F420" s="33"/>
    </row>
    <row r="421" spans="2:6">
      <c r="B421" s="30"/>
      <c r="C421" s="31"/>
      <c r="D421" s="32"/>
      <c r="E421" s="33"/>
      <c r="F421" s="33"/>
    </row>
    <row r="422" spans="2:6">
      <c r="B422" s="30"/>
      <c r="C422" s="31"/>
      <c r="D422" s="32"/>
      <c r="E422" s="33"/>
      <c r="F422" s="33"/>
    </row>
    <row r="423" spans="2:6">
      <c r="B423" s="30"/>
      <c r="C423" s="31"/>
      <c r="D423" s="32"/>
      <c r="E423" s="33"/>
      <c r="F423" s="33"/>
    </row>
    <row r="424" spans="2:6">
      <c r="B424" s="30"/>
      <c r="C424" s="31"/>
      <c r="D424" s="32"/>
      <c r="E424" s="33"/>
      <c r="F424" s="33"/>
    </row>
    <row r="425" spans="2:6">
      <c r="B425" s="30"/>
      <c r="C425" s="31"/>
      <c r="D425" s="32"/>
      <c r="E425" s="33"/>
      <c r="F425" s="33"/>
    </row>
    <row r="426" spans="2:6">
      <c r="B426" s="30"/>
      <c r="C426" s="31"/>
      <c r="D426" s="32"/>
      <c r="E426" s="33"/>
      <c r="F426" s="33"/>
    </row>
    <row r="427" spans="2:6">
      <c r="B427" s="30"/>
      <c r="C427" s="31"/>
      <c r="D427" s="32"/>
      <c r="E427" s="33"/>
      <c r="F427" s="33"/>
    </row>
    <row r="428" spans="2:6">
      <c r="B428" s="30"/>
      <c r="C428" s="31"/>
      <c r="D428" s="32"/>
      <c r="E428" s="33"/>
      <c r="F428" s="33"/>
    </row>
    <row r="429" spans="2:6">
      <c r="B429" s="30"/>
      <c r="C429" s="31"/>
      <c r="D429" s="32"/>
      <c r="E429" s="33"/>
      <c r="F429" s="33"/>
    </row>
    <row r="430" spans="2:6">
      <c r="B430" s="30"/>
      <c r="C430" s="31"/>
      <c r="D430" s="32"/>
      <c r="E430" s="33"/>
      <c r="F430" s="33"/>
    </row>
    <row r="431" spans="2:6">
      <c r="B431" s="30"/>
      <c r="C431" s="31"/>
      <c r="D431" s="32"/>
      <c r="E431" s="33"/>
      <c r="F431" s="33"/>
    </row>
    <row r="432" spans="2:6">
      <c r="B432" s="30"/>
      <c r="C432" s="31"/>
      <c r="D432" s="32"/>
      <c r="E432" s="33"/>
      <c r="F432" s="33"/>
    </row>
    <row r="433" spans="2:6">
      <c r="B433" s="30"/>
      <c r="C433" s="31"/>
      <c r="D433" s="32"/>
      <c r="E433" s="33"/>
      <c r="F433" s="33"/>
    </row>
    <row r="434" spans="2:6">
      <c r="B434" s="30"/>
      <c r="C434" s="31"/>
      <c r="D434" s="32"/>
      <c r="E434" s="33"/>
      <c r="F434" s="33"/>
    </row>
    <row r="435" spans="2:6">
      <c r="B435" s="30"/>
      <c r="C435" s="31"/>
      <c r="D435" s="32"/>
      <c r="E435" s="33"/>
      <c r="F435" s="33"/>
    </row>
    <row r="436" spans="2:6">
      <c r="B436" s="30"/>
      <c r="C436" s="31"/>
      <c r="D436" s="32"/>
      <c r="E436" s="33"/>
      <c r="F436" s="33"/>
    </row>
    <row r="437" spans="2:6">
      <c r="B437" s="30"/>
      <c r="C437" s="31"/>
      <c r="D437" s="32"/>
      <c r="E437" s="33"/>
      <c r="F437" s="33"/>
    </row>
    <row r="438" spans="2:6">
      <c r="B438" s="30"/>
      <c r="C438" s="31"/>
      <c r="D438" s="32"/>
      <c r="E438" s="33"/>
      <c r="F438" s="33"/>
    </row>
    <row r="439" spans="2:6">
      <c r="B439" s="30"/>
      <c r="C439" s="31"/>
      <c r="D439" s="32"/>
      <c r="E439" s="33"/>
      <c r="F439" s="33"/>
    </row>
    <row r="440" spans="2:6">
      <c r="B440" s="30"/>
      <c r="C440" s="31"/>
      <c r="D440" s="32"/>
      <c r="E440" s="33"/>
      <c r="F440" s="33"/>
    </row>
    <row r="441" spans="2:6">
      <c r="B441" s="30"/>
      <c r="C441" s="31"/>
      <c r="D441" s="32"/>
      <c r="E441" s="33"/>
      <c r="F441" s="33"/>
    </row>
    <row r="442" spans="2:6">
      <c r="B442" s="30"/>
      <c r="C442" s="31"/>
      <c r="D442" s="32"/>
      <c r="E442" s="33"/>
      <c r="F442" s="33"/>
    </row>
    <row r="443" spans="2:6">
      <c r="B443" s="30"/>
      <c r="C443" s="31"/>
      <c r="D443" s="32"/>
      <c r="E443" s="33"/>
      <c r="F443" s="33"/>
    </row>
    <row r="444" spans="2:6">
      <c r="B444" s="30"/>
      <c r="C444" s="31"/>
      <c r="D444" s="32"/>
      <c r="E444" s="33"/>
      <c r="F444" s="33"/>
    </row>
    <row r="445" spans="2:6">
      <c r="B445" s="30"/>
      <c r="C445" s="31"/>
      <c r="D445" s="32"/>
      <c r="E445" s="33"/>
      <c r="F445" s="33"/>
    </row>
    <row r="446" spans="2:6">
      <c r="B446" s="30"/>
      <c r="C446" s="31"/>
      <c r="D446" s="32"/>
      <c r="E446" s="33"/>
      <c r="F446" s="33"/>
    </row>
    <row r="447" spans="2:6">
      <c r="B447" s="30"/>
      <c r="C447" s="31"/>
      <c r="D447" s="32"/>
      <c r="E447" s="33"/>
      <c r="F447" s="33"/>
    </row>
    <row r="448" spans="2:6">
      <c r="B448" s="30"/>
      <c r="C448" s="31"/>
      <c r="D448" s="32"/>
      <c r="E448" s="33"/>
      <c r="F448" s="33"/>
    </row>
    <row r="449" spans="2:6">
      <c r="B449" s="30"/>
      <c r="C449" s="31"/>
      <c r="D449" s="32"/>
      <c r="E449" s="33"/>
      <c r="F449" s="33"/>
    </row>
    <row r="450" spans="2:6">
      <c r="B450" s="30"/>
      <c r="C450" s="31"/>
      <c r="D450" s="32"/>
      <c r="E450" s="33"/>
      <c r="F450" s="33"/>
    </row>
    <row r="451" spans="2:6">
      <c r="B451" s="30"/>
      <c r="C451" s="31"/>
      <c r="D451" s="32"/>
      <c r="E451" s="33"/>
      <c r="F451" s="33"/>
    </row>
    <row r="452" spans="2:6">
      <c r="B452" s="30"/>
      <c r="C452" s="31"/>
      <c r="D452" s="32"/>
      <c r="E452" s="33"/>
      <c r="F452" s="33"/>
    </row>
    <row r="453" spans="2:6">
      <c r="B453" s="30"/>
      <c r="C453" s="31"/>
      <c r="D453" s="32"/>
      <c r="E453" s="33"/>
      <c r="F453" s="33"/>
    </row>
    <row r="454" spans="2:6">
      <c r="B454" s="30"/>
      <c r="C454" s="31"/>
      <c r="D454" s="32"/>
      <c r="E454" s="33"/>
      <c r="F454" s="33"/>
    </row>
    <row r="455" spans="2:6">
      <c r="B455" s="30"/>
      <c r="C455" s="31"/>
      <c r="D455" s="32"/>
      <c r="E455" s="33"/>
      <c r="F455" s="33"/>
    </row>
    <row r="456" spans="2:6">
      <c r="B456" s="30"/>
      <c r="C456" s="31"/>
      <c r="D456" s="32"/>
      <c r="E456" s="33"/>
      <c r="F456" s="33"/>
    </row>
    <row r="457" spans="2:6">
      <c r="B457" s="30"/>
      <c r="C457" s="31"/>
      <c r="D457" s="32"/>
      <c r="E457" s="33"/>
      <c r="F457" s="33"/>
    </row>
    <row r="458" spans="2:6">
      <c r="B458" s="30"/>
      <c r="C458" s="31"/>
      <c r="D458" s="32"/>
      <c r="E458" s="33"/>
      <c r="F458" s="33"/>
    </row>
    <row r="459" spans="2:6">
      <c r="B459" s="30"/>
      <c r="C459" s="31"/>
      <c r="D459" s="32"/>
      <c r="E459" s="33"/>
      <c r="F459" s="33"/>
    </row>
    <row r="460" spans="2:6">
      <c r="B460" s="30"/>
      <c r="C460" s="31"/>
      <c r="D460" s="32"/>
      <c r="E460" s="33"/>
      <c r="F460" s="33"/>
    </row>
    <row r="461" spans="2:6">
      <c r="B461" s="30"/>
      <c r="C461" s="31"/>
      <c r="D461" s="32"/>
      <c r="E461" s="33"/>
      <c r="F461" s="33"/>
    </row>
    <row r="462" spans="2:6">
      <c r="B462" s="30"/>
      <c r="C462" s="31"/>
      <c r="D462" s="32"/>
      <c r="E462" s="33"/>
      <c r="F462" s="33"/>
    </row>
    <row r="463" spans="2:6">
      <c r="B463" s="30"/>
      <c r="C463" s="31"/>
      <c r="D463" s="32"/>
      <c r="E463" s="33"/>
      <c r="F463" s="33"/>
    </row>
    <row r="464" spans="2:6">
      <c r="B464" s="30"/>
      <c r="C464" s="31"/>
      <c r="D464" s="32"/>
      <c r="E464" s="33"/>
      <c r="F464" s="33"/>
    </row>
    <row r="465" spans="2:6">
      <c r="B465" s="30"/>
      <c r="C465" s="31"/>
      <c r="D465" s="32"/>
      <c r="E465" s="33"/>
      <c r="F465" s="33"/>
    </row>
    <row r="466" spans="2:6">
      <c r="B466" s="30"/>
      <c r="C466" s="31"/>
      <c r="D466" s="32"/>
      <c r="E466" s="33"/>
      <c r="F466" s="33"/>
    </row>
    <row r="467" spans="2:6">
      <c r="B467" s="30"/>
      <c r="C467" s="31"/>
      <c r="D467" s="32"/>
      <c r="E467" s="33"/>
      <c r="F467" s="33"/>
    </row>
    <row r="468" spans="2:6">
      <c r="B468" s="30"/>
      <c r="C468" s="31"/>
      <c r="D468" s="32"/>
      <c r="E468" s="33"/>
      <c r="F468" s="33"/>
    </row>
    <row r="469" spans="2:6">
      <c r="B469" s="30"/>
      <c r="C469" s="31"/>
      <c r="D469" s="32"/>
      <c r="E469" s="33"/>
      <c r="F469" s="33"/>
    </row>
    <row r="470" spans="2:6">
      <c r="B470" s="30"/>
      <c r="C470" s="31"/>
      <c r="D470" s="32"/>
      <c r="E470" s="33"/>
      <c r="F470" s="33"/>
    </row>
    <row r="471" spans="2:6">
      <c r="B471" s="30"/>
      <c r="C471" s="31"/>
      <c r="D471" s="32"/>
      <c r="E471" s="33"/>
      <c r="F471" s="33"/>
    </row>
    <row r="472" spans="2:6">
      <c r="B472" s="30"/>
      <c r="C472" s="31"/>
      <c r="D472" s="32"/>
      <c r="E472" s="33"/>
      <c r="F472" s="33"/>
    </row>
    <row r="473" spans="2:6">
      <c r="B473" s="30"/>
      <c r="C473" s="31"/>
      <c r="D473" s="32"/>
      <c r="E473" s="33"/>
      <c r="F473" s="33"/>
    </row>
    <row r="474" spans="2:6">
      <c r="B474" s="30"/>
      <c r="C474" s="31"/>
      <c r="D474" s="32"/>
      <c r="E474" s="33"/>
      <c r="F474" s="33"/>
    </row>
    <row r="475" spans="2:6">
      <c r="B475" s="30"/>
      <c r="C475" s="31"/>
      <c r="D475" s="32"/>
      <c r="E475" s="33"/>
      <c r="F475" s="33"/>
    </row>
    <row r="476" spans="2:6">
      <c r="B476" s="30"/>
      <c r="C476" s="31"/>
      <c r="D476" s="32"/>
      <c r="E476" s="33"/>
      <c r="F476" s="33"/>
    </row>
    <row r="477" spans="2:6">
      <c r="B477" s="30"/>
      <c r="C477" s="31"/>
      <c r="D477" s="32"/>
      <c r="E477" s="33"/>
      <c r="F477" s="33"/>
    </row>
    <row r="478" spans="2:6">
      <c r="B478" s="30"/>
      <c r="C478" s="31"/>
      <c r="D478" s="32"/>
      <c r="E478" s="33"/>
      <c r="F478" s="33"/>
    </row>
    <row r="479" spans="2:6">
      <c r="B479" s="30"/>
      <c r="C479" s="31"/>
      <c r="D479" s="32"/>
      <c r="E479" s="33"/>
      <c r="F479" s="33"/>
    </row>
    <row r="480" spans="2:6">
      <c r="B480" s="30"/>
      <c r="C480" s="31"/>
      <c r="D480" s="32"/>
      <c r="E480" s="33"/>
      <c r="F480" s="33"/>
    </row>
    <row r="481" spans="2:6">
      <c r="B481" s="30"/>
      <c r="C481" s="31"/>
      <c r="D481" s="32"/>
      <c r="E481" s="33"/>
      <c r="F481" s="33"/>
    </row>
    <row r="482" spans="2:6">
      <c r="B482" s="30"/>
      <c r="C482" s="31"/>
      <c r="D482" s="32"/>
      <c r="E482" s="33"/>
      <c r="F482" s="33"/>
    </row>
    <row r="483" spans="2:6">
      <c r="B483" s="30"/>
      <c r="C483" s="31"/>
      <c r="D483" s="32"/>
      <c r="E483" s="33"/>
      <c r="F483" s="33"/>
    </row>
    <row r="484" spans="2:6">
      <c r="B484" s="30"/>
      <c r="C484" s="31"/>
      <c r="D484" s="32"/>
      <c r="E484" s="33"/>
      <c r="F484" s="33"/>
    </row>
    <row r="485" spans="2:6">
      <c r="B485" s="30"/>
      <c r="C485" s="31"/>
      <c r="D485" s="32"/>
      <c r="E485" s="33"/>
      <c r="F485" s="33"/>
    </row>
    <row r="486" spans="2:6">
      <c r="B486" s="30"/>
      <c r="C486" s="31"/>
      <c r="D486" s="32"/>
      <c r="E486" s="33"/>
      <c r="F486" s="33"/>
    </row>
    <row r="487" spans="2:6">
      <c r="B487" s="30"/>
      <c r="C487" s="31"/>
      <c r="D487" s="32"/>
      <c r="E487" s="33"/>
      <c r="F487" s="33"/>
    </row>
    <row r="488" spans="2:6">
      <c r="B488" s="30"/>
      <c r="C488" s="31"/>
      <c r="D488" s="32"/>
      <c r="E488" s="33"/>
      <c r="F488" s="33"/>
    </row>
    <row r="489" spans="2:6">
      <c r="B489" s="30"/>
      <c r="C489" s="31"/>
      <c r="D489" s="32"/>
      <c r="E489" s="33"/>
      <c r="F489" s="33"/>
    </row>
    <row r="490" spans="2:6">
      <c r="B490" s="30"/>
      <c r="C490" s="31"/>
      <c r="D490" s="32"/>
      <c r="E490" s="33"/>
      <c r="F490" s="33"/>
    </row>
    <row r="491" spans="2:6">
      <c r="B491" s="30"/>
      <c r="C491" s="31"/>
      <c r="D491" s="32"/>
      <c r="E491" s="33"/>
      <c r="F491" s="33"/>
    </row>
    <row r="492" spans="2:6">
      <c r="B492" s="30"/>
      <c r="C492" s="31"/>
      <c r="D492" s="32"/>
      <c r="E492" s="33"/>
      <c r="F492" s="33"/>
    </row>
    <row r="493" spans="2:6">
      <c r="B493" s="30"/>
      <c r="C493" s="31"/>
      <c r="D493" s="32"/>
      <c r="E493" s="33"/>
      <c r="F493" s="33"/>
    </row>
    <row r="494" spans="2:6">
      <c r="B494" s="30"/>
      <c r="C494" s="31"/>
      <c r="D494" s="32"/>
      <c r="E494" s="33"/>
      <c r="F494" s="33"/>
    </row>
    <row r="495" spans="2:6">
      <c r="B495" s="30"/>
      <c r="C495" s="31"/>
      <c r="D495" s="32"/>
      <c r="E495" s="33"/>
      <c r="F495" s="33"/>
    </row>
    <row r="496" spans="2:6">
      <c r="B496" s="30"/>
      <c r="C496" s="31"/>
      <c r="D496" s="32"/>
      <c r="E496" s="33"/>
      <c r="F496" s="33"/>
    </row>
    <row r="497" spans="2:6">
      <c r="B497" s="30"/>
      <c r="C497" s="31"/>
      <c r="D497" s="32"/>
      <c r="E497" s="33"/>
      <c r="F497" s="33"/>
    </row>
    <row r="498" spans="2:6">
      <c r="B498" s="30"/>
      <c r="C498" s="31"/>
      <c r="D498" s="32"/>
      <c r="E498" s="33"/>
      <c r="F498" s="33"/>
    </row>
    <row r="499" spans="2:6">
      <c r="B499" s="30"/>
      <c r="C499" s="31"/>
      <c r="D499" s="32"/>
      <c r="E499" s="33"/>
      <c r="F499" s="33"/>
    </row>
    <row r="500" spans="2:6">
      <c r="B500" s="30"/>
      <c r="C500" s="31"/>
      <c r="D500" s="32"/>
      <c r="E500" s="33"/>
      <c r="F500" s="33"/>
    </row>
    <row r="501" spans="2:6">
      <c r="B501" s="30"/>
      <c r="C501" s="31"/>
      <c r="D501" s="32"/>
      <c r="E501" s="33"/>
      <c r="F501" s="33"/>
    </row>
    <row r="502" spans="2:6">
      <c r="B502" s="30"/>
      <c r="C502" s="31"/>
      <c r="D502" s="32"/>
      <c r="E502" s="33"/>
      <c r="F502" s="33"/>
    </row>
    <row r="503" spans="2:6">
      <c r="B503" s="30"/>
      <c r="C503" s="31"/>
      <c r="D503" s="32"/>
      <c r="E503" s="33"/>
      <c r="F503" s="33"/>
    </row>
    <row r="504" spans="2:6">
      <c r="B504" s="30"/>
      <c r="C504" s="31"/>
      <c r="D504" s="32"/>
      <c r="E504" s="33"/>
      <c r="F504" s="33"/>
    </row>
    <row r="505" spans="2:6">
      <c r="B505" s="30"/>
      <c r="C505" s="31"/>
      <c r="D505" s="32"/>
      <c r="E505" s="33"/>
      <c r="F505" s="33"/>
    </row>
    <row r="506" spans="2:6">
      <c r="B506" s="30"/>
      <c r="C506" s="31"/>
      <c r="D506" s="32"/>
      <c r="E506" s="33"/>
      <c r="F506" s="33"/>
    </row>
    <row r="507" spans="2:6">
      <c r="B507" s="30"/>
      <c r="C507" s="31"/>
      <c r="D507" s="32"/>
      <c r="E507" s="33"/>
      <c r="F507" s="33"/>
    </row>
    <row r="508" spans="2:6">
      <c r="B508" s="30"/>
      <c r="C508" s="31"/>
      <c r="D508" s="32"/>
      <c r="E508" s="33"/>
      <c r="F508" s="33"/>
    </row>
    <row r="509" spans="2:6">
      <c r="B509" s="30"/>
      <c r="C509" s="31"/>
      <c r="D509" s="32"/>
      <c r="E509" s="33"/>
      <c r="F509" s="33"/>
    </row>
    <row r="510" spans="2:6">
      <c r="B510" s="30"/>
      <c r="C510" s="31"/>
      <c r="D510" s="32"/>
      <c r="E510" s="33"/>
      <c r="F510" s="33"/>
    </row>
    <row r="511" spans="2:6">
      <c r="B511" s="30"/>
      <c r="C511" s="31"/>
      <c r="D511" s="32"/>
      <c r="E511" s="33"/>
      <c r="F511" s="33"/>
    </row>
    <row r="512" spans="2:6">
      <c r="B512" s="30"/>
      <c r="C512" s="31"/>
      <c r="D512" s="32"/>
      <c r="E512" s="33"/>
      <c r="F512" s="33"/>
    </row>
    <row r="513" spans="2:6">
      <c r="B513" s="30"/>
      <c r="C513" s="31"/>
      <c r="D513" s="32"/>
      <c r="E513" s="33"/>
      <c r="F513" s="33"/>
    </row>
    <row r="514" spans="2:6">
      <c r="B514" s="30"/>
      <c r="C514" s="31"/>
      <c r="D514" s="32"/>
      <c r="E514" s="33"/>
      <c r="F514" s="33"/>
    </row>
    <row r="515" spans="2:6">
      <c r="B515" s="30"/>
      <c r="C515" s="31"/>
      <c r="D515" s="32"/>
      <c r="E515" s="33"/>
      <c r="F515" s="33"/>
    </row>
    <row r="516" spans="2:6">
      <c r="B516" s="30"/>
      <c r="C516" s="31"/>
      <c r="D516" s="32"/>
      <c r="E516" s="33"/>
      <c r="F516" s="33"/>
    </row>
    <row r="517" spans="2:6">
      <c r="B517" s="30"/>
      <c r="C517" s="31"/>
      <c r="D517" s="32"/>
      <c r="E517" s="33"/>
      <c r="F517" s="33"/>
    </row>
    <row r="518" spans="2:6">
      <c r="B518" s="30"/>
      <c r="C518" s="31"/>
      <c r="D518" s="32"/>
      <c r="E518" s="33"/>
      <c r="F518" s="33"/>
    </row>
    <row r="519" spans="2:6">
      <c r="B519" s="30"/>
      <c r="C519" s="31"/>
      <c r="D519" s="32"/>
      <c r="E519" s="33"/>
      <c r="F519" s="33"/>
    </row>
    <row r="520" spans="2:6">
      <c r="B520" s="30"/>
      <c r="C520" s="31"/>
      <c r="D520" s="32"/>
      <c r="E520" s="33"/>
      <c r="F520" s="33"/>
    </row>
    <row r="521" spans="2:6">
      <c r="B521" s="30"/>
      <c r="C521" s="31"/>
      <c r="D521" s="32"/>
      <c r="E521" s="33"/>
      <c r="F521" s="33"/>
    </row>
    <row r="522" spans="2:6">
      <c r="B522" s="30"/>
      <c r="C522" s="31"/>
      <c r="D522" s="32"/>
      <c r="E522" s="33"/>
      <c r="F522" s="33"/>
    </row>
    <row r="523" spans="2:6">
      <c r="B523" s="30"/>
      <c r="C523" s="31"/>
      <c r="D523" s="32"/>
      <c r="E523" s="33"/>
      <c r="F523" s="33"/>
    </row>
    <row r="524" spans="2:6">
      <c r="B524" s="30"/>
      <c r="C524" s="31"/>
      <c r="D524" s="32"/>
      <c r="E524" s="33"/>
      <c r="F524" s="33"/>
    </row>
    <row r="525" spans="2:6">
      <c r="B525" s="30"/>
      <c r="C525" s="31"/>
      <c r="D525" s="32"/>
      <c r="E525" s="33"/>
      <c r="F525" s="33"/>
    </row>
    <row r="526" spans="2:6">
      <c r="B526" s="30"/>
      <c r="C526" s="31"/>
      <c r="D526" s="32"/>
      <c r="E526" s="33"/>
      <c r="F526" s="33"/>
    </row>
    <row r="527" spans="2:6">
      <c r="B527" s="30"/>
      <c r="C527" s="31"/>
      <c r="D527" s="32"/>
      <c r="E527" s="33"/>
      <c r="F527" s="33"/>
    </row>
    <row r="528" spans="2:6">
      <c r="B528" s="30"/>
      <c r="C528" s="31"/>
      <c r="D528" s="32"/>
      <c r="E528" s="33"/>
      <c r="F528" s="33"/>
    </row>
    <row r="529" spans="2:6">
      <c r="B529" s="30"/>
      <c r="C529" s="31"/>
      <c r="D529" s="32"/>
      <c r="E529" s="33"/>
      <c r="F529" s="33"/>
    </row>
    <row r="530" spans="2:6">
      <c r="B530" s="30"/>
      <c r="C530" s="31"/>
      <c r="D530" s="32"/>
      <c r="E530" s="33"/>
      <c r="F530" s="33"/>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16" priority="5">
      <formula>LEN(TRIM(C8))&gt;0</formula>
    </cfRule>
  </conditionalFormatting>
  <conditionalFormatting sqref="F266:F2627">
    <cfRule type="notContainsBlanks" dxfId="15" priority="4">
      <formula>LEN(TRIM(F266))&gt;0</formula>
    </cfRule>
  </conditionalFormatting>
  <conditionalFormatting sqref="B8">
    <cfRule type="notContainsBlanks" dxfId="14" priority="3">
      <formula>LEN(TRIM(B8))&gt;0</formula>
    </cfRule>
  </conditionalFormatting>
  <conditionalFormatting sqref="B9:B2627">
    <cfRule type="notContainsBlanks" dxfId="13" priority="2">
      <formula>LEN(TRIM(B9))&gt;0</formula>
    </cfRule>
  </conditionalFormatting>
  <conditionalFormatting sqref="C10:D2627">
    <cfRule type="notContainsBlanks" dxfId="12"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D24342D6-DF31-493E-92F3-2A993EADF2A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8160F-279F-426F-A3AC-23DCA5368242}">
  <sheetPr codeName="Sheet3">
    <pageSetUpPr fitToPage="1"/>
  </sheetPr>
  <dimension ref="A1:H2616"/>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46">
        <f>+Wochenübersicht!B10</f>
        <v>45210</v>
      </c>
      <c r="C4" s="46"/>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22417</v>
      </c>
      <c r="D7" s="28">
        <f>+SUMPRODUCT(C8:C19989,D8:D19989)/C7</f>
        <v>19.007454610340385</v>
      </c>
      <c r="E7" s="8" t="s">
        <v>0</v>
      </c>
      <c r="F7" s="34"/>
      <c r="H7" s="29"/>
    </row>
    <row r="8" spans="1:8">
      <c r="B8" s="30">
        <v>45210.293365856487</v>
      </c>
      <c r="C8" s="31">
        <v>75</v>
      </c>
      <c r="D8" s="32">
        <v>19.07</v>
      </c>
      <c r="E8" s="33" t="s">
        <v>0</v>
      </c>
      <c r="F8" s="33" t="s">
        <v>15</v>
      </c>
    </row>
    <row r="9" spans="1:8">
      <c r="B9" s="30">
        <v>45210.300271956025</v>
      </c>
      <c r="C9" s="31">
        <v>23</v>
      </c>
      <c r="D9" s="32">
        <v>19.14</v>
      </c>
      <c r="E9" s="33" t="s">
        <v>0</v>
      </c>
      <c r="F9" s="33" t="s">
        <v>16</v>
      </c>
    </row>
    <row r="10" spans="1:8">
      <c r="B10" s="30">
        <v>45210.300271990745</v>
      </c>
      <c r="C10" s="31">
        <v>75</v>
      </c>
      <c r="D10" s="32">
        <v>19.14</v>
      </c>
      <c r="E10" s="33" t="s">
        <v>0</v>
      </c>
      <c r="F10" s="33" t="s">
        <v>16</v>
      </c>
    </row>
    <row r="11" spans="1:8">
      <c r="B11" s="30">
        <v>45210.300272025466</v>
      </c>
      <c r="C11" s="31">
        <v>27</v>
      </c>
      <c r="D11" s="32">
        <v>19.13</v>
      </c>
      <c r="E11" s="33" t="s">
        <v>0</v>
      </c>
      <c r="F11" s="33" t="s">
        <v>16</v>
      </c>
    </row>
    <row r="12" spans="1:8">
      <c r="B12" s="30">
        <v>45210.300272106484</v>
      </c>
      <c r="C12" s="31">
        <v>18</v>
      </c>
      <c r="D12" s="32">
        <v>19.14</v>
      </c>
      <c r="E12" s="33" t="s">
        <v>0</v>
      </c>
      <c r="F12" s="33" t="s">
        <v>17</v>
      </c>
    </row>
    <row r="13" spans="1:8">
      <c r="B13" s="30">
        <v>45210.300272106484</v>
      </c>
      <c r="C13" s="31">
        <v>6</v>
      </c>
      <c r="D13" s="32">
        <v>19.14</v>
      </c>
      <c r="E13" s="33" t="s">
        <v>0</v>
      </c>
      <c r="F13" s="33" t="s">
        <v>17</v>
      </c>
    </row>
    <row r="14" spans="1:8">
      <c r="B14" s="30">
        <v>45210.300272187502</v>
      </c>
      <c r="C14" s="31">
        <v>6</v>
      </c>
      <c r="D14" s="32">
        <v>19.13</v>
      </c>
      <c r="E14" s="33" t="s">
        <v>0</v>
      </c>
      <c r="F14" s="33" t="s">
        <v>17</v>
      </c>
    </row>
    <row r="15" spans="1:8">
      <c r="B15" s="30">
        <v>45210.300272256944</v>
      </c>
      <c r="C15" s="31">
        <v>210</v>
      </c>
      <c r="D15" s="32">
        <v>19.18</v>
      </c>
      <c r="E15" s="33" t="s">
        <v>0</v>
      </c>
      <c r="F15" s="33" t="s">
        <v>15</v>
      </c>
    </row>
    <row r="16" spans="1:8">
      <c r="B16" s="30">
        <v>45210.30027230324</v>
      </c>
      <c r="C16" s="31">
        <v>212</v>
      </c>
      <c r="D16" s="32">
        <v>19.190000000000001</v>
      </c>
      <c r="E16" s="33" t="s">
        <v>0</v>
      </c>
      <c r="F16" s="33" t="s">
        <v>15</v>
      </c>
    </row>
    <row r="17" spans="2:6">
      <c r="B17" s="30">
        <v>45210.300272418986</v>
      </c>
      <c r="C17" s="31">
        <v>181</v>
      </c>
      <c r="D17" s="32">
        <v>19.18</v>
      </c>
      <c r="E17" s="33" t="s">
        <v>0</v>
      </c>
      <c r="F17" s="33" t="s">
        <v>15</v>
      </c>
    </row>
    <row r="18" spans="2:6">
      <c r="B18" s="30">
        <v>45210.300272418986</v>
      </c>
      <c r="C18" s="31">
        <v>174</v>
      </c>
      <c r="D18" s="32">
        <v>19.190000000000001</v>
      </c>
      <c r="E18" s="33" t="s">
        <v>0</v>
      </c>
      <c r="F18" s="33" t="s">
        <v>15</v>
      </c>
    </row>
    <row r="19" spans="2:6">
      <c r="B19" s="30">
        <v>45210.301898495374</v>
      </c>
      <c r="C19" s="31">
        <v>7</v>
      </c>
      <c r="D19" s="32">
        <v>19.22</v>
      </c>
      <c r="E19" s="33" t="s">
        <v>0</v>
      </c>
      <c r="F19" s="33" t="s">
        <v>18</v>
      </c>
    </row>
    <row r="20" spans="2:6">
      <c r="B20" s="30">
        <v>45210.301898495374</v>
      </c>
      <c r="C20" s="31">
        <v>22</v>
      </c>
      <c r="D20" s="32">
        <v>19.22</v>
      </c>
      <c r="E20" s="33" t="s">
        <v>0</v>
      </c>
      <c r="F20" s="33" t="s">
        <v>18</v>
      </c>
    </row>
    <row r="21" spans="2:6">
      <c r="B21" s="30">
        <v>45210.301898530095</v>
      </c>
      <c r="C21" s="31">
        <v>6</v>
      </c>
      <c r="D21" s="32">
        <v>19.22</v>
      </c>
      <c r="E21" s="33" t="s">
        <v>0</v>
      </c>
      <c r="F21" s="33" t="s">
        <v>18</v>
      </c>
    </row>
    <row r="22" spans="2:6">
      <c r="B22" s="30">
        <v>45210.301989432875</v>
      </c>
      <c r="C22" s="31">
        <v>25</v>
      </c>
      <c r="D22" s="32">
        <v>19.22</v>
      </c>
      <c r="E22" s="33" t="s">
        <v>0</v>
      </c>
      <c r="F22" s="33" t="s">
        <v>16</v>
      </c>
    </row>
    <row r="23" spans="2:6">
      <c r="B23" s="30">
        <v>45210.302129432872</v>
      </c>
      <c r="C23" s="31">
        <v>102</v>
      </c>
      <c r="D23" s="32">
        <v>19.190000000000001</v>
      </c>
      <c r="E23" s="33" t="s">
        <v>0</v>
      </c>
      <c r="F23" s="33" t="s">
        <v>15</v>
      </c>
    </row>
    <row r="24" spans="2:6">
      <c r="B24" s="30">
        <v>45210.308751354169</v>
      </c>
      <c r="C24" s="31">
        <v>3</v>
      </c>
      <c r="D24" s="32">
        <v>19.22</v>
      </c>
      <c r="E24" s="33" t="s">
        <v>0</v>
      </c>
      <c r="F24" s="33" t="s">
        <v>18</v>
      </c>
    </row>
    <row r="25" spans="2:6">
      <c r="B25" s="30">
        <v>45210.314029050925</v>
      </c>
      <c r="C25" s="31">
        <v>6</v>
      </c>
      <c r="D25" s="32">
        <v>19.309999999999999</v>
      </c>
      <c r="E25" s="33" t="s">
        <v>0</v>
      </c>
      <c r="F25" s="33" t="s">
        <v>18</v>
      </c>
    </row>
    <row r="26" spans="2:6">
      <c r="B26" s="30">
        <v>45210.314030011577</v>
      </c>
      <c r="C26" s="31">
        <v>8</v>
      </c>
      <c r="D26" s="32">
        <v>19.3</v>
      </c>
      <c r="E26" s="33" t="s">
        <v>0</v>
      </c>
      <c r="F26" s="33" t="s">
        <v>18</v>
      </c>
    </row>
    <row r="27" spans="2:6">
      <c r="B27" s="30">
        <v>45210.31643668982</v>
      </c>
      <c r="C27" s="31">
        <v>133</v>
      </c>
      <c r="D27" s="32">
        <v>19.309999999999999</v>
      </c>
      <c r="E27" s="33" t="s">
        <v>0</v>
      </c>
      <c r="F27" s="33" t="s">
        <v>15</v>
      </c>
    </row>
    <row r="28" spans="2:6">
      <c r="B28" s="30">
        <v>45210.316436770838</v>
      </c>
      <c r="C28" s="31">
        <v>1</v>
      </c>
      <c r="D28" s="32">
        <v>19.3</v>
      </c>
      <c r="E28" s="33" t="s">
        <v>0</v>
      </c>
      <c r="F28" s="33" t="s">
        <v>15</v>
      </c>
    </row>
    <row r="29" spans="2:6">
      <c r="B29" s="30">
        <v>45210.316436770838</v>
      </c>
      <c r="C29" s="31">
        <v>150</v>
      </c>
      <c r="D29" s="32">
        <v>19.3</v>
      </c>
      <c r="E29" s="33" t="s">
        <v>0</v>
      </c>
      <c r="F29" s="33" t="s">
        <v>15</v>
      </c>
    </row>
    <row r="30" spans="2:6">
      <c r="B30" s="30">
        <v>45210.31644876158</v>
      </c>
      <c r="C30" s="31">
        <v>32</v>
      </c>
      <c r="D30" s="32">
        <v>19.28</v>
      </c>
      <c r="E30" s="33" t="s">
        <v>0</v>
      </c>
      <c r="F30" s="33" t="s">
        <v>18</v>
      </c>
    </row>
    <row r="31" spans="2:6">
      <c r="B31" s="30">
        <v>45210.316448807869</v>
      </c>
      <c r="C31" s="31">
        <v>100</v>
      </c>
      <c r="D31" s="32">
        <v>19.28</v>
      </c>
      <c r="E31" s="33" t="s">
        <v>0</v>
      </c>
      <c r="F31" s="33" t="s">
        <v>16</v>
      </c>
    </row>
    <row r="32" spans="2:6">
      <c r="B32" s="30">
        <v>45210.316448842597</v>
      </c>
      <c r="C32" s="31">
        <v>821</v>
      </c>
      <c r="D32" s="32">
        <v>19.28</v>
      </c>
      <c r="E32" s="33" t="s">
        <v>0</v>
      </c>
      <c r="F32" s="33" t="s">
        <v>15</v>
      </c>
    </row>
    <row r="33" spans="2:6">
      <c r="B33" s="30">
        <v>45210.316448842597</v>
      </c>
      <c r="C33" s="31">
        <v>71</v>
      </c>
      <c r="D33" s="32">
        <v>19.28</v>
      </c>
      <c r="E33" s="33" t="s">
        <v>0</v>
      </c>
      <c r="F33" s="33" t="s">
        <v>15</v>
      </c>
    </row>
    <row r="34" spans="2:6">
      <c r="B34" s="30">
        <v>45210.317731747688</v>
      </c>
      <c r="C34" s="31">
        <v>25</v>
      </c>
      <c r="D34" s="32">
        <v>19.28</v>
      </c>
      <c r="E34" s="33" t="s">
        <v>0</v>
      </c>
      <c r="F34" s="33" t="s">
        <v>16</v>
      </c>
    </row>
    <row r="35" spans="2:6">
      <c r="B35" s="30">
        <v>45210.31783237269</v>
      </c>
      <c r="C35" s="31">
        <v>5</v>
      </c>
      <c r="D35" s="32">
        <v>19.28</v>
      </c>
      <c r="E35" s="33" t="s">
        <v>0</v>
      </c>
      <c r="F35" s="33" t="s">
        <v>15</v>
      </c>
    </row>
    <row r="36" spans="2:6">
      <c r="B36" s="30">
        <v>45210.31783237269</v>
      </c>
      <c r="C36" s="31">
        <v>24</v>
      </c>
      <c r="D36" s="32">
        <v>19.28</v>
      </c>
      <c r="E36" s="33" t="s">
        <v>0</v>
      </c>
      <c r="F36" s="33" t="s">
        <v>15</v>
      </c>
    </row>
    <row r="37" spans="2:6">
      <c r="B37" s="30">
        <v>45210.31783237269</v>
      </c>
      <c r="C37" s="31">
        <v>39</v>
      </c>
      <c r="D37" s="32">
        <v>19.28</v>
      </c>
      <c r="E37" s="33" t="s">
        <v>0</v>
      </c>
      <c r="F37" s="33" t="s">
        <v>15</v>
      </c>
    </row>
    <row r="38" spans="2:6">
      <c r="B38" s="30">
        <v>45210.317835567133</v>
      </c>
      <c r="C38" s="31">
        <v>74</v>
      </c>
      <c r="D38" s="32">
        <v>19.27</v>
      </c>
      <c r="E38" s="33" t="s">
        <v>0</v>
      </c>
      <c r="F38" s="33" t="s">
        <v>15</v>
      </c>
    </row>
    <row r="39" spans="2:6">
      <c r="B39" s="30">
        <v>45210.31783561343</v>
      </c>
      <c r="C39" s="31">
        <v>6</v>
      </c>
      <c r="D39" s="32">
        <v>19.239999999999998</v>
      </c>
      <c r="E39" s="33" t="s">
        <v>0</v>
      </c>
      <c r="F39" s="33" t="s">
        <v>17</v>
      </c>
    </row>
    <row r="40" spans="2:6">
      <c r="B40" s="30">
        <v>45210.317835648151</v>
      </c>
      <c r="C40" s="31">
        <v>30</v>
      </c>
      <c r="D40" s="32">
        <v>19.239999999999998</v>
      </c>
      <c r="E40" s="33" t="s">
        <v>0</v>
      </c>
      <c r="F40" s="33" t="s">
        <v>17</v>
      </c>
    </row>
    <row r="41" spans="2:6">
      <c r="B41" s="30">
        <v>45210.317835682872</v>
      </c>
      <c r="C41" s="31">
        <v>6</v>
      </c>
      <c r="D41" s="32">
        <v>19.239999999999998</v>
      </c>
      <c r="E41" s="33" t="s">
        <v>0</v>
      </c>
      <c r="F41" s="33" t="s">
        <v>17</v>
      </c>
    </row>
    <row r="42" spans="2:6">
      <c r="B42" s="30">
        <v>45210.319168946764</v>
      </c>
      <c r="C42" s="31">
        <v>7</v>
      </c>
      <c r="D42" s="32">
        <v>19.27</v>
      </c>
      <c r="E42" s="33" t="s">
        <v>0</v>
      </c>
      <c r="F42" s="33" t="s">
        <v>18</v>
      </c>
    </row>
    <row r="43" spans="2:6">
      <c r="B43" s="30">
        <v>45210.320822106485</v>
      </c>
      <c r="C43" s="31">
        <v>60</v>
      </c>
      <c r="D43" s="32">
        <v>19.239999999999998</v>
      </c>
      <c r="E43" s="33" t="s">
        <v>0</v>
      </c>
      <c r="F43" s="33" t="s">
        <v>15</v>
      </c>
    </row>
    <row r="44" spans="2:6">
      <c r="B44" s="30">
        <v>45210.322643946762</v>
      </c>
      <c r="C44" s="31">
        <v>82</v>
      </c>
      <c r="D44" s="32">
        <v>19.3</v>
      </c>
      <c r="E44" s="33" t="s">
        <v>0</v>
      </c>
      <c r="F44" s="33" t="s">
        <v>15</v>
      </c>
    </row>
    <row r="45" spans="2:6">
      <c r="B45" s="30">
        <v>45210.325304479171</v>
      </c>
      <c r="C45" s="31">
        <v>71</v>
      </c>
      <c r="D45" s="32">
        <v>19.3</v>
      </c>
      <c r="E45" s="33" t="s">
        <v>0</v>
      </c>
      <c r="F45" s="33" t="s">
        <v>15</v>
      </c>
    </row>
    <row r="46" spans="2:6">
      <c r="B46" s="30">
        <v>45210.328797418981</v>
      </c>
      <c r="C46" s="31">
        <v>26</v>
      </c>
      <c r="D46" s="32">
        <v>19.309999999999999</v>
      </c>
      <c r="E46" s="33" t="s">
        <v>0</v>
      </c>
      <c r="F46" s="33" t="s">
        <v>16</v>
      </c>
    </row>
    <row r="47" spans="2:6">
      <c r="B47" s="30">
        <v>45210.328797453709</v>
      </c>
      <c r="C47" s="31">
        <v>5</v>
      </c>
      <c r="D47" s="32">
        <v>19.309999999999999</v>
      </c>
      <c r="E47" s="33" t="s">
        <v>0</v>
      </c>
      <c r="F47" s="33" t="s">
        <v>17</v>
      </c>
    </row>
    <row r="48" spans="2:6">
      <c r="B48" s="30">
        <v>45210.32879748843</v>
      </c>
      <c r="C48" s="31">
        <v>7</v>
      </c>
      <c r="D48" s="32">
        <v>19.3</v>
      </c>
      <c r="E48" s="33" t="s">
        <v>0</v>
      </c>
      <c r="F48" s="33" t="s">
        <v>17</v>
      </c>
    </row>
    <row r="49" spans="2:6">
      <c r="B49" s="30">
        <v>45210.328797534727</v>
      </c>
      <c r="C49" s="31">
        <v>9</v>
      </c>
      <c r="D49" s="32">
        <v>19.3</v>
      </c>
      <c r="E49" s="33" t="s">
        <v>0</v>
      </c>
      <c r="F49" s="33" t="s">
        <v>16</v>
      </c>
    </row>
    <row r="50" spans="2:6">
      <c r="B50" s="30">
        <v>45210.328797534727</v>
      </c>
      <c r="C50" s="31">
        <v>12</v>
      </c>
      <c r="D50" s="32">
        <v>19.3</v>
      </c>
      <c r="E50" s="33" t="s">
        <v>0</v>
      </c>
      <c r="F50" s="33" t="s">
        <v>16</v>
      </c>
    </row>
    <row r="51" spans="2:6">
      <c r="B51" s="30">
        <v>45210.328797534727</v>
      </c>
      <c r="C51" s="31">
        <v>71</v>
      </c>
      <c r="D51" s="32">
        <v>19.309999999999999</v>
      </c>
      <c r="E51" s="33" t="s">
        <v>0</v>
      </c>
      <c r="F51" s="33" t="s">
        <v>15</v>
      </c>
    </row>
    <row r="52" spans="2:6">
      <c r="B52" s="30">
        <v>45210.330677002319</v>
      </c>
      <c r="C52" s="31">
        <v>71</v>
      </c>
      <c r="D52" s="32">
        <v>19.309999999999999</v>
      </c>
      <c r="E52" s="33" t="s">
        <v>0</v>
      </c>
      <c r="F52" s="33" t="s">
        <v>15</v>
      </c>
    </row>
    <row r="53" spans="2:6">
      <c r="B53" s="30">
        <v>45210.334423807872</v>
      </c>
      <c r="C53" s="31">
        <v>28</v>
      </c>
      <c r="D53" s="32">
        <v>19.309999999999999</v>
      </c>
      <c r="E53" s="33" t="s">
        <v>0</v>
      </c>
      <c r="F53" s="33" t="s">
        <v>16</v>
      </c>
    </row>
    <row r="54" spans="2:6">
      <c r="B54" s="30">
        <v>45210.334423842593</v>
      </c>
      <c r="C54" s="31">
        <v>71</v>
      </c>
      <c r="D54" s="32">
        <v>19.309999999999999</v>
      </c>
      <c r="E54" s="33" t="s">
        <v>0</v>
      </c>
      <c r="F54" s="33" t="s">
        <v>15</v>
      </c>
    </row>
    <row r="55" spans="2:6">
      <c r="B55" s="30">
        <v>45210.336504942134</v>
      </c>
      <c r="C55" s="31">
        <v>24</v>
      </c>
      <c r="D55" s="32">
        <v>19.309999999999999</v>
      </c>
      <c r="E55" s="33" t="s">
        <v>0</v>
      </c>
      <c r="F55" s="33" t="s">
        <v>16</v>
      </c>
    </row>
    <row r="56" spans="2:6">
      <c r="B56" s="30">
        <v>45210.343812997686</v>
      </c>
      <c r="C56" s="31">
        <v>26</v>
      </c>
      <c r="D56" s="32">
        <v>19.309999999999999</v>
      </c>
      <c r="E56" s="33" t="s">
        <v>0</v>
      </c>
      <c r="F56" s="33" t="s">
        <v>16</v>
      </c>
    </row>
    <row r="57" spans="2:6">
      <c r="B57" s="30">
        <v>45210.343813043983</v>
      </c>
      <c r="C57" s="31">
        <v>7</v>
      </c>
      <c r="D57" s="32">
        <v>19.309999999999999</v>
      </c>
      <c r="E57" s="33" t="s">
        <v>0</v>
      </c>
      <c r="F57" s="33" t="s">
        <v>18</v>
      </c>
    </row>
    <row r="58" spans="2:6">
      <c r="B58" s="30">
        <v>45210.343813043983</v>
      </c>
      <c r="C58" s="31">
        <v>7</v>
      </c>
      <c r="D58" s="32">
        <v>19.309999999999999</v>
      </c>
      <c r="E58" s="33" t="s">
        <v>0</v>
      </c>
      <c r="F58" s="33" t="s">
        <v>18</v>
      </c>
    </row>
    <row r="59" spans="2:6">
      <c r="B59" s="30">
        <v>45210.343813078704</v>
      </c>
      <c r="C59" s="31">
        <v>6</v>
      </c>
      <c r="D59" s="32">
        <v>19.3</v>
      </c>
      <c r="E59" s="33" t="s">
        <v>0</v>
      </c>
      <c r="F59" s="33" t="s">
        <v>17</v>
      </c>
    </row>
    <row r="60" spans="2:6">
      <c r="B60" s="30">
        <v>45210.343813078704</v>
      </c>
      <c r="C60" s="31">
        <v>7</v>
      </c>
      <c r="D60" s="32">
        <v>19.309999999999999</v>
      </c>
      <c r="E60" s="33" t="s">
        <v>0</v>
      </c>
      <c r="F60" s="33" t="s">
        <v>18</v>
      </c>
    </row>
    <row r="61" spans="2:6">
      <c r="B61" s="30">
        <v>45210.343813113432</v>
      </c>
      <c r="C61" s="31">
        <v>6</v>
      </c>
      <c r="D61" s="32">
        <v>19.3</v>
      </c>
      <c r="E61" s="33" t="s">
        <v>0</v>
      </c>
      <c r="F61" s="33" t="s">
        <v>17</v>
      </c>
    </row>
    <row r="62" spans="2:6">
      <c r="B62" s="30">
        <v>45210.343813159721</v>
      </c>
      <c r="C62" s="31">
        <v>6</v>
      </c>
      <c r="D62" s="32">
        <v>19.29</v>
      </c>
      <c r="E62" s="33" t="s">
        <v>0</v>
      </c>
      <c r="F62" s="33" t="s">
        <v>17</v>
      </c>
    </row>
    <row r="63" spans="2:6">
      <c r="B63" s="30">
        <v>45210.343813159721</v>
      </c>
      <c r="C63" s="31">
        <v>25</v>
      </c>
      <c r="D63" s="32">
        <v>19.3</v>
      </c>
      <c r="E63" s="33" t="s">
        <v>0</v>
      </c>
      <c r="F63" s="33" t="s">
        <v>15</v>
      </c>
    </row>
    <row r="64" spans="2:6">
      <c r="B64" s="30">
        <v>45210.343813194449</v>
      </c>
      <c r="C64" s="31">
        <v>46</v>
      </c>
      <c r="D64" s="32">
        <v>19.3</v>
      </c>
      <c r="E64" s="33" t="s">
        <v>0</v>
      </c>
      <c r="F64" s="33" t="s">
        <v>15</v>
      </c>
    </row>
    <row r="65" spans="2:6">
      <c r="B65" s="30">
        <v>45210.343813194449</v>
      </c>
      <c r="C65" s="31">
        <v>72</v>
      </c>
      <c r="D65" s="32">
        <v>19.3</v>
      </c>
      <c r="E65" s="33" t="s">
        <v>0</v>
      </c>
      <c r="F65" s="33" t="s">
        <v>15</v>
      </c>
    </row>
    <row r="66" spans="2:6">
      <c r="B66" s="30">
        <v>45210.34381322917</v>
      </c>
      <c r="C66" s="31">
        <v>4</v>
      </c>
      <c r="D66" s="32">
        <v>19.3</v>
      </c>
      <c r="E66" s="33" t="s">
        <v>0</v>
      </c>
      <c r="F66" s="33" t="s">
        <v>15</v>
      </c>
    </row>
    <row r="67" spans="2:6">
      <c r="B67" s="30">
        <v>45210.34381322917</v>
      </c>
      <c r="C67" s="31">
        <v>71</v>
      </c>
      <c r="D67" s="32">
        <v>19.3</v>
      </c>
      <c r="E67" s="33" t="s">
        <v>0</v>
      </c>
      <c r="F67" s="33" t="s">
        <v>15</v>
      </c>
    </row>
    <row r="68" spans="2:6">
      <c r="B68" s="30">
        <v>45210.343813275467</v>
      </c>
      <c r="C68" s="31">
        <v>66</v>
      </c>
      <c r="D68" s="32">
        <v>19.29</v>
      </c>
      <c r="E68" s="33" t="s">
        <v>0</v>
      </c>
      <c r="F68" s="33" t="s">
        <v>15</v>
      </c>
    </row>
    <row r="69" spans="2:6">
      <c r="B69" s="30">
        <v>45210.34527928241</v>
      </c>
      <c r="C69" s="31">
        <v>71</v>
      </c>
      <c r="D69" s="32">
        <v>19.29</v>
      </c>
      <c r="E69" s="33" t="s">
        <v>0</v>
      </c>
      <c r="F69" s="33" t="s">
        <v>15</v>
      </c>
    </row>
    <row r="70" spans="2:6">
      <c r="B70" s="30">
        <v>45210.345279594912</v>
      </c>
      <c r="C70" s="31">
        <v>71</v>
      </c>
      <c r="D70" s="32">
        <v>19.28</v>
      </c>
      <c r="E70" s="33" t="s">
        <v>0</v>
      </c>
      <c r="F70" s="33" t="s">
        <v>15</v>
      </c>
    </row>
    <row r="71" spans="2:6">
      <c r="B71" s="30">
        <v>45210.350145752316</v>
      </c>
      <c r="C71" s="31">
        <v>6</v>
      </c>
      <c r="D71" s="32">
        <v>19.309999999999999</v>
      </c>
      <c r="E71" s="33" t="s">
        <v>0</v>
      </c>
      <c r="F71" s="33" t="s">
        <v>17</v>
      </c>
    </row>
    <row r="72" spans="2:6">
      <c r="B72" s="30">
        <v>45210.350145798613</v>
      </c>
      <c r="C72" s="31">
        <v>71</v>
      </c>
      <c r="D72" s="32">
        <v>19.309999999999999</v>
      </c>
      <c r="E72" s="33" t="s">
        <v>0</v>
      </c>
      <c r="F72" s="33" t="s">
        <v>15</v>
      </c>
    </row>
    <row r="73" spans="2:6">
      <c r="B73" s="30">
        <v>45210.350145833334</v>
      </c>
      <c r="C73" s="31">
        <v>68</v>
      </c>
      <c r="D73" s="32">
        <v>19.309999999999999</v>
      </c>
      <c r="E73" s="33" t="s">
        <v>0</v>
      </c>
      <c r="F73" s="33" t="s">
        <v>15</v>
      </c>
    </row>
    <row r="74" spans="2:6">
      <c r="B74" s="30">
        <v>45210.350610844907</v>
      </c>
      <c r="C74" s="31">
        <v>26</v>
      </c>
      <c r="D74" s="32">
        <v>19.309999999999999</v>
      </c>
      <c r="E74" s="33" t="s">
        <v>0</v>
      </c>
      <c r="F74" s="33" t="s">
        <v>16</v>
      </c>
    </row>
    <row r="75" spans="2:6">
      <c r="B75" s="30">
        <v>45210.350610879635</v>
      </c>
      <c r="C75" s="31">
        <v>25</v>
      </c>
      <c r="D75" s="32">
        <v>19.309999999999999</v>
      </c>
      <c r="E75" s="33" t="s">
        <v>0</v>
      </c>
      <c r="F75" s="33" t="s">
        <v>16</v>
      </c>
    </row>
    <row r="76" spans="2:6">
      <c r="B76" s="30">
        <v>45210.351977627317</v>
      </c>
      <c r="C76" s="31">
        <v>6</v>
      </c>
      <c r="D76" s="32">
        <v>19.309999999999999</v>
      </c>
      <c r="E76" s="33" t="s">
        <v>0</v>
      </c>
      <c r="F76" s="33" t="s">
        <v>17</v>
      </c>
    </row>
    <row r="77" spans="2:6">
      <c r="B77" s="30">
        <v>45210.351981099542</v>
      </c>
      <c r="C77" s="31">
        <v>24</v>
      </c>
      <c r="D77" s="32">
        <v>19.3</v>
      </c>
      <c r="E77" s="33" t="s">
        <v>0</v>
      </c>
      <c r="F77" s="33" t="s">
        <v>16</v>
      </c>
    </row>
    <row r="78" spans="2:6">
      <c r="B78" s="30">
        <v>45210.351981134263</v>
      </c>
      <c r="C78" s="31">
        <v>74</v>
      </c>
      <c r="D78" s="32">
        <v>19.3</v>
      </c>
      <c r="E78" s="33" t="s">
        <v>0</v>
      </c>
      <c r="F78" s="33" t="s">
        <v>15</v>
      </c>
    </row>
    <row r="79" spans="2:6">
      <c r="B79" s="30">
        <v>45210.352272800927</v>
      </c>
      <c r="C79" s="31">
        <v>7</v>
      </c>
      <c r="D79" s="32">
        <v>19.28</v>
      </c>
      <c r="E79" s="33" t="s">
        <v>0</v>
      </c>
      <c r="F79" s="33" t="s">
        <v>18</v>
      </c>
    </row>
    <row r="80" spans="2:6">
      <c r="B80" s="30">
        <v>45210.352272835647</v>
      </c>
      <c r="C80" s="31">
        <v>71</v>
      </c>
      <c r="D80" s="32">
        <v>19.27</v>
      </c>
      <c r="E80" s="33" t="s">
        <v>0</v>
      </c>
      <c r="F80" s="33" t="s">
        <v>15</v>
      </c>
    </row>
    <row r="81" spans="2:6">
      <c r="B81" s="30">
        <v>45210.352751932871</v>
      </c>
      <c r="C81" s="31">
        <v>7</v>
      </c>
      <c r="D81" s="32">
        <v>19.260000000000002</v>
      </c>
      <c r="E81" s="33" t="s">
        <v>0</v>
      </c>
      <c r="F81" s="33" t="s">
        <v>18</v>
      </c>
    </row>
    <row r="82" spans="2:6">
      <c r="B82" s="30">
        <v>45210.352754479172</v>
      </c>
      <c r="C82" s="31">
        <v>7</v>
      </c>
      <c r="D82" s="32">
        <v>19.25</v>
      </c>
      <c r="E82" s="33" t="s">
        <v>0</v>
      </c>
      <c r="F82" s="33" t="s">
        <v>18</v>
      </c>
    </row>
    <row r="83" spans="2:6">
      <c r="B83" s="30">
        <v>45210.353340891204</v>
      </c>
      <c r="C83" s="31">
        <v>71</v>
      </c>
      <c r="D83" s="32">
        <v>19.2</v>
      </c>
      <c r="E83" s="33" t="s">
        <v>0</v>
      </c>
      <c r="F83" s="33" t="s">
        <v>15</v>
      </c>
    </row>
    <row r="84" spans="2:6">
      <c r="B84" s="30">
        <v>45210.354266817129</v>
      </c>
      <c r="C84" s="31">
        <v>25</v>
      </c>
      <c r="D84" s="32">
        <v>19.2</v>
      </c>
      <c r="E84" s="33" t="s">
        <v>0</v>
      </c>
      <c r="F84" s="33" t="s">
        <v>16</v>
      </c>
    </row>
    <row r="85" spans="2:6">
      <c r="B85" s="30">
        <v>45210.359128900469</v>
      </c>
      <c r="C85" s="31">
        <v>6</v>
      </c>
      <c r="D85" s="32">
        <v>19.2</v>
      </c>
      <c r="E85" s="33" t="s">
        <v>0</v>
      </c>
      <c r="F85" s="33" t="s">
        <v>17</v>
      </c>
    </row>
    <row r="86" spans="2:6">
      <c r="B86" s="30">
        <v>45210.359145520837</v>
      </c>
      <c r="C86" s="31">
        <v>7</v>
      </c>
      <c r="D86" s="32">
        <v>19.2</v>
      </c>
      <c r="E86" s="33" t="s">
        <v>0</v>
      </c>
      <c r="F86" s="33" t="s">
        <v>18</v>
      </c>
    </row>
    <row r="87" spans="2:6">
      <c r="B87" s="30">
        <v>45210.359185497691</v>
      </c>
      <c r="C87" s="31">
        <v>100</v>
      </c>
      <c r="D87" s="32">
        <v>19.2</v>
      </c>
      <c r="E87" s="33" t="s">
        <v>0</v>
      </c>
      <c r="F87" s="33" t="s">
        <v>15</v>
      </c>
    </row>
    <row r="88" spans="2:6">
      <c r="B88" s="30">
        <v>45210.367462349539</v>
      </c>
      <c r="C88" s="31">
        <v>147</v>
      </c>
      <c r="D88" s="32">
        <v>19.23</v>
      </c>
      <c r="E88" s="33" t="s">
        <v>0</v>
      </c>
      <c r="F88" s="33" t="s">
        <v>15</v>
      </c>
    </row>
    <row r="89" spans="2:6">
      <c r="B89" s="30">
        <v>45210.367462349539</v>
      </c>
      <c r="C89" s="31">
        <v>113</v>
      </c>
      <c r="D89" s="32">
        <v>19.23</v>
      </c>
      <c r="E89" s="33" t="s">
        <v>0</v>
      </c>
      <c r="F89" s="33" t="s">
        <v>15</v>
      </c>
    </row>
    <row r="90" spans="2:6">
      <c r="B90" s="30">
        <v>45210.36746238426</v>
      </c>
      <c r="C90" s="31">
        <v>62</v>
      </c>
      <c r="D90" s="32">
        <v>19.22</v>
      </c>
      <c r="E90" s="33" t="s">
        <v>0</v>
      </c>
      <c r="F90" s="33" t="s">
        <v>15</v>
      </c>
    </row>
    <row r="91" spans="2:6">
      <c r="B91" s="30">
        <v>45210.36746238426</v>
      </c>
      <c r="C91" s="31">
        <v>75</v>
      </c>
      <c r="D91" s="32">
        <v>19.22</v>
      </c>
      <c r="E91" s="33" t="s">
        <v>0</v>
      </c>
      <c r="F91" s="33" t="s">
        <v>15</v>
      </c>
    </row>
    <row r="92" spans="2:6">
      <c r="B92" s="30">
        <v>45210.367466400465</v>
      </c>
      <c r="C92" s="31">
        <v>6</v>
      </c>
      <c r="D92" s="32">
        <v>19.2</v>
      </c>
      <c r="E92" s="33" t="s">
        <v>0</v>
      </c>
      <c r="F92" s="33" t="s">
        <v>18</v>
      </c>
    </row>
    <row r="93" spans="2:6">
      <c r="B93" s="30">
        <v>45210.367489085649</v>
      </c>
      <c r="C93" s="31">
        <v>24</v>
      </c>
      <c r="D93" s="32">
        <v>19.22</v>
      </c>
      <c r="E93" s="33" t="s">
        <v>0</v>
      </c>
      <c r="F93" s="33" t="s">
        <v>16</v>
      </c>
    </row>
    <row r="94" spans="2:6">
      <c r="B94" s="30">
        <v>45210.367489085649</v>
      </c>
      <c r="C94" s="31">
        <v>26</v>
      </c>
      <c r="D94" s="32">
        <v>19.23</v>
      </c>
      <c r="E94" s="33" t="s">
        <v>0</v>
      </c>
      <c r="F94" s="33" t="s">
        <v>16</v>
      </c>
    </row>
    <row r="95" spans="2:6">
      <c r="B95" s="30">
        <v>45210.367678437506</v>
      </c>
      <c r="C95" s="31">
        <v>1</v>
      </c>
      <c r="D95" s="32">
        <v>19.2</v>
      </c>
      <c r="E95" s="33" t="s">
        <v>0</v>
      </c>
      <c r="F95" s="33" t="s">
        <v>17</v>
      </c>
    </row>
    <row r="96" spans="2:6">
      <c r="B96" s="30">
        <v>45210.367678437506</v>
      </c>
      <c r="C96" s="31">
        <v>5</v>
      </c>
      <c r="D96" s="32">
        <v>19.2</v>
      </c>
      <c r="E96" s="33" t="s">
        <v>0</v>
      </c>
      <c r="F96" s="33" t="s">
        <v>17</v>
      </c>
    </row>
    <row r="97" spans="2:6">
      <c r="B97" s="30">
        <v>45210.367678969909</v>
      </c>
      <c r="C97" s="31">
        <v>8</v>
      </c>
      <c r="D97" s="32">
        <v>19.190000000000001</v>
      </c>
      <c r="E97" s="33" t="s">
        <v>0</v>
      </c>
      <c r="F97" s="33" t="s">
        <v>18</v>
      </c>
    </row>
    <row r="98" spans="2:6">
      <c r="B98" s="30">
        <v>45210.367679016206</v>
      </c>
      <c r="C98" s="31">
        <v>6</v>
      </c>
      <c r="D98" s="32">
        <v>19.190000000000001</v>
      </c>
      <c r="E98" s="33" t="s">
        <v>0</v>
      </c>
      <c r="F98" s="33" t="s">
        <v>17</v>
      </c>
    </row>
    <row r="99" spans="2:6">
      <c r="B99" s="30">
        <v>45210.369293553245</v>
      </c>
      <c r="C99" s="31">
        <v>71</v>
      </c>
      <c r="D99" s="32">
        <v>19.190000000000001</v>
      </c>
      <c r="E99" s="33" t="s">
        <v>0</v>
      </c>
      <c r="F99" s="33" t="s">
        <v>15</v>
      </c>
    </row>
    <row r="100" spans="2:6">
      <c r="B100" s="30">
        <v>45210.369426469908</v>
      </c>
      <c r="C100" s="31">
        <v>25</v>
      </c>
      <c r="D100" s="32">
        <v>19.2</v>
      </c>
      <c r="E100" s="33" t="s">
        <v>0</v>
      </c>
      <c r="F100" s="33" t="s">
        <v>16</v>
      </c>
    </row>
    <row r="101" spans="2:6">
      <c r="B101" s="30">
        <v>45210.369757141205</v>
      </c>
      <c r="C101" s="31">
        <v>6</v>
      </c>
      <c r="D101" s="32">
        <v>19.170000000000002</v>
      </c>
      <c r="E101" s="33" t="s">
        <v>0</v>
      </c>
      <c r="F101" s="33" t="s">
        <v>17</v>
      </c>
    </row>
    <row r="102" spans="2:6">
      <c r="B102" s="30">
        <v>45210.369919212964</v>
      </c>
      <c r="C102" s="31">
        <v>7</v>
      </c>
      <c r="D102" s="32">
        <v>19.170000000000002</v>
      </c>
      <c r="E102" s="33" t="s">
        <v>0</v>
      </c>
      <c r="F102" s="33" t="s">
        <v>18</v>
      </c>
    </row>
    <row r="103" spans="2:6">
      <c r="B103" s="30">
        <v>45210.371286886577</v>
      </c>
      <c r="C103" s="31">
        <v>71</v>
      </c>
      <c r="D103" s="32">
        <v>19.16</v>
      </c>
      <c r="E103" s="33" t="s">
        <v>0</v>
      </c>
      <c r="F103" s="33" t="s">
        <v>15</v>
      </c>
    </row>
    <row r="104" spans="2:6">
      <c r="B104" s="30">
        <v>45210.373302233798</v>
      </c>
      <c r="C104" s="31">
        <v>71</v>
      </c>
      <c r="D104" s="32">
        <v>19.16</v>
      </c>
      <c r="E104" s="33" t="s">
        <v>0</v>
      </c>
      <c r="F104" s="33" t="s">
        <v>15</v>
      </c>
    </row>
    <row r="105" spans="2:6">
      <c r="B105" s="30">
        <v>45210.374448576389</v>
      </c>
      <c r="C105" s="31">
        <v>25</v>
      </c>
      <c r="D105" s="32">
        <v>19.2</v>
      </c>
      <c r="E105" s="33" t="s">
        <v>0</v>
      </c>
      <c r="F105" s="33" t="s">
        <v>16</v>
      </c>
    </row>
    <row r="106" spans="2:6">
      <c r="B106" s="30">
        <v>45210.374791863425</v>
      </c>
      <c r="C106" s="31">
        <v>6</v>
      </c>
      <c r="D106" s="32">
        <v>19.170000000000002</v>
      </c>
      <c r="E106" s="33" t="s">
        <v>0</v>
      </c>
      <c r="F106" s="33" t="s">
        <v>17</v>
      </c>
    </row>
    <row r="107" spans="2:6">
      <c r="B107" s="30">
        <v>45210.375000196764</v>
      </c>
      <c r="C107" s="31">
        <v>7</v>
      </c>
      <c r="D107" s="32">
        <v>19.149999999999999</v>
      </c>
      <c r="E107" s="33" t="s">
        <v>0</v>
      </c>
      <c r="F107" s="33" t="s">
        <v>18</v>
      </c>
    </row>
    <row r="108" spans="2:6">
      <c r="B108" s="30">
        <v>45210.375346099543</v>
      </c>
      <c r="C108" s="31">
        <v>71</v>
      </c>
      <c r="D108" s="32">
        <v>19.14</v>
      </c>
      <c r="E108" s="33" t="s">
        <v>0</v>
      </c>
      <c r="F108" s="33" t="s">
        <v>15</v>
      </c>
    </row>
    <row r="109" spans="2:6">
      <c r="B109" s="30">
        <v>45210.377156631948</v>
      </c>
      <c r="C109" s="31">
        <v>71</v>
      </c>
      <c r="D109" s="32">
        <v>19.079999999999998</v>
      </c>
      <c r="E109" s="33" t="s">
        <v>0</v>
      </c>
      <c r="F109" s="33" t="s">
        <v>15</v>
      </c>
    </row>
    <row r="110" spans="2:6">
      <c r="B110" s="30">
        <v>45210.379016516206</v>
      </c>
      <c r="C110" s="31">
        <v>71</v>
      </c>
      <c r="D110" s="32">
        <v>19.079999999999998</v>
      </c>
      <c r="E110" s="33" t="s">
        <v>0</v>
      </c>
      <c r="F110" s="33" t="s">
        <v>15</v>
      </c>
    </row>
    <row r="111" spans="2:6">
      <c r="B111" s="30">
        <v>45210.379543900468</v>
      </c>
      <c r="C111" s="31">
        <v>6</v>
      </c>
      <c r="D111" s="32">
        <v>19.059999999999999</v>
      </c>
      <c r="E111" s="33" t="s">
        <v>0</v>
      </c>
      <c r="F111" s="33" t="s">
        <v>17</v>
      </c>
    </row>
    <row r="112" spans="2:6">
      <c r="B112" s="30">
        <v>45210.380035381946</v>
      </c>
      <c r="C112" s="31">
        <v>7</v>
      </c>
      <c r="D112" s="32">
        <v>19.05</v>
      </c>
      <c r="E112" s="33" t="s">
        <v>0</v>
      </c>
      <c r="F112" s="33" t="s">
        <v>18</v>
      </c>
    </row>
    <row r="113" spans="2:6">
      <c r="B113" s="30">
        <v>45210.380035381946</v>
      </c>
      <c r="C113" s="31">
        <v>25</v>
      </c>
      <c r="D113" s="32">
        <v>19.05</v>
      </c>
      <c r="E113" s="33" t="s">
        <v>0</v>
      </c>
      <c r="F113" s="33" t="s">
        <v>16</v>
      </c>
    </row>
    <row r="114" spans="2:6">
      <c r="B114" s="30">
        <v>45210.380886921295</v>
      </c>
      <c r="C114" s="31">
        <v>71</v>
      </c>
      <c r="D114" s="32">
        <v>19.079999999999998</v>
      </c>
      <c r="E114" s="33" t="s">
        <v>0</v>
      </c>
      <c r="F114" s="33" t="s">
        <v>15</v>
      </c>
    </row>
    <row r="115" spans="2:6">
      <c r="B115" s="30">
        <v>45210.382757060186</v>
      </c>
      <c r="C115" s="31">
        <v>68</v>
      </c>
      <c r="D115" s="32">
        <v>19.079999999999998</v>
      </c>
      <c r="E115" s="33" t="s">
        <v>0</v>
      </c>
      <c r="F115" s="33" t="s">
        <v>15</v>
      </c>
    </row>
    <row r="116" spans="2:6">
      <c r="B116" s="30">
        <v>45210.382757094907</v>
      </c>
      <c r="C116" s="31">
        <v>3</v>
      </c>
      <c r="D116" s="32">
        <v>19.079999999999998</v>
      </c>
      <c r="E116" s="33" t="s">
        <v>0</v>
      </c>
      <c r="F116" s="33" t="s">
        <v>15</v>
      </c>
    </row>
    <row r="117" spans="2:6">
      <c r="B117" s="30">
        <v>45210.383721215279</v>
      </c>
      <c r="C117" s="31">
        <v>25</v>
      </c>
      <c r="D117" s="32">
        <v>19.03</v>
      </c>
      <c r="E117" s="33" t="s">
        <v>0</v>
      </c>
      <c r="F117" s="33" t="s">
        <v>16</v>
      </c>
    </row>
    <row r="118" spans="2:6">
      <c r="B118" s="30">
        <v>45210.384294212963</v>
      </c>
      <c r="C118" s="31">
        <v>7</v>
      </c>
      <c r="D118" s="32">
        <v>19.05</v>
      </c>
      <c r="E118" s="33" t="s">
        <v>0</v>
      </c>
      <c r="F118" s="33" t="s">
        <v>18</v>
      </c>
    </row>
    <row r="119" spans="2:6">
      <c r="B119" s="30">
        <v>45210.389385960654</v>
      </c>
      <c r="C119" s="31">
        <v>7</v>
      </c>
      <c r="D119" s="32">
        <v>19.05</v>
      </c>
      <c r="E119" s="33" t="s">
        <v>0</v>
      </c>
      <c r="F119" s="33" t="s">
        <v>18</v>
      </c>
    </row>
    <row r="120" spans="2:6">
      <c r="B120" s="30">
        <v>45210.393518715282</v>
      </c>
      <c r="C120" s="31">
        <v>7</v>
      </c>
      <c r="D120" s="32">
        <v>19.05</v>
      </c>
      <c r="E120" s="33" t="s">
        <v>0</v>
      </c>
      <c r="F120" s="33" t="s">
        <v>18</v>
      </c>
    </row>
    <row r="121" spans="2:6">
      <c r="B121" s="30">
        <v>45210.39798530093</v>
      </c>
      <c r="C121" s="31">
        <v>7</v>
      </c>
      <c r="D121" s="32">
        <v>19.05</v>
      </c>
      <c r="E121" s="33" t="s">
        <v>0</v>
      </c>
      <c r="F121" s="33" t="s">
        <v>18</v>
      </c>
    </row>
    <row r="122" spans="2:6">
      <c r="B122" s="30">
        <v>45210.400706250002</v>
      </c>
      <c r="C122" s="31">
        <v>7</v>
      </c>
      <c r="D122" s="32">
        <v>19.05</v>
      </c>
      <c r="E122" s="33" t="s">
        <v>0</v>
      </c>
      <c r="F122" s="33" t="s">
        <v>18</v>
      </c>
    </row>
    <row r="123" spans="2:6">
      <c r="B123" s="30">
        <v>45210.401072881948</v>
      </c>
      <c r="C123" s="31">
        <v>25</v>
      </c>
      <c r="D123" s="32">
        <v>19.03</v>
      </c>
      <c r="E123" s="33" t="s">
        <v>0</v>
      </c>
      <c r="F123" s="33" t="s">
        <v>16</v>
      </c>
    </row>
    <row r="124" spans="2:6">
      <c r="B124" s="30">
        <v>45210.401072916669</v>
      </c>
      <c r="C124" s="31">
        <v>25</v>
      </c>
      <c r="D124" s="32">
        <v>19.03</v>
      </c>
      <c r="E124" s="33" t="s">
        <v>0</v>
      </c>
      <c r="F124" s="33" t="s">
        <v>16</v>
      </c>
    </row>
    <row r="125" spans="2:6">
      <c r="B125" s="30">
        <v>45210.401072916669</v>
      </c>
      <c r="C125" s="31">
        <v>26</v>
      </c>
      <c r="D125" s="32">
        <v>19.03</v>
      </c>
      <c r="E125" s="33" t="s">
        <v>0</v>
      </c>
      <c r="F125" s="33" t="s">
        <v>16</v>
      </c>
    </row>
    <row r="126" spans="2:6">
      <c r="B126" s="30">
        <v>45210.40107295139</v>
      </c>
      <c r="C126" s="31">
        <v>6</v>
      </c>
      <c r="D126" s="32">
        <v>19.03</v>
      </c>
      <c r="E126" s="33" t="s">
        <v>0</v>
      </c>
      <c r="F126" s="33" t="s">
        <v>17</v>
      </c>
    </row>
    <row r="127" spans="2:6">
      <c r="B127" s="30">
        <v>45210.40107295139</v>
      </c>
      <c r="C127" s="31">
        <v>12</v>
      </c>
      <c r="D127" s="32">
        <v>19.03</v>
      </c>
      <c r="E127" s="33" t="s">
        <v>0</v>
      </c>
      <c r="F127" s="33" t="s">
        <v>17</v>
      </c>
    </row>
    <row r="128" spans="2:6">
      <c r="B128" s="30">
        <v>45210.401072997687</v>
      </c>
      <c r="C128" s="31">
        <v>6</v>
      </c>
      <c r="D128" s="32">
        <v>19.03</v>
      </c>
      <c r="E128" s="33" t="s">
        <v>0</v>
      </c>
      <c r="F128" s="33" t="s">
        <v>17</v>
      </c>
    </row>
    <row r="129" spans="2:6">
      <c r="B129" s="30">
        <v>45210.401073032408</v>
      </c>
      <c r="C129" s="31">
        <v>6</v>
      </c>
      <c r="D129" s="32">
        <v>19.02</v>
      </c>
      <c r="E129" s="33" t="s">
        <v>0</v>
      </c>
      <c r="F129" s="33" t="s">
        <v>17</v>
      </c>
    </row>
    <row r="130" spans="2:6">
      <c r="B130" s="30">
        <v>45210.401073032408</v>
      </c>
      <c r="C130" s="31">
        <v>10</v>
      </c>
      <c r="D130" s="32">
        <v>19.02</v>
      </c>
      <c r="E130" s="33" t="s">
        <v>0</v>
      </c>
      <c r="F130" s="33" t="s">
        <v>16</v>
      </c>
    </row>
    <row r="131" spans="2:6">
      <c r="B131" s="30">
        <v>45210.401073067129</v>
      </c>
      <c r="C131" s="31">
        <v>14</v>
      </c>
      <c r="D131" s="32">
        <v>19.02</v>
      </c>
      <c r="E131" s="33" t="s">
        <v>0</v>
      </c>
      <c r="F131" s="33" t="s">
        <v>16</v>
      </c>
    </row>
    <row r="132" spans="2:6">
      <c r="B132" s="30">
        <v>45210.401073067129</v>
      </c>
      <c r="C132" s="31">
        <v>115</v>
      </c>
      <c r="D132" s="32">
        <v>19.03</v>
      </c>
      <c r="E132" s="33" t="s">
        <v>0</v>
      </c>
      <c r="F132" s="33" t="s">
        <v>15</v>
      </c>
    </row>
    <row r="133" spans="2:6">
      <c r="B133" s="30">
        <v>45210.401073113426</v>
      </c>
      <c r="C133" s="31">
        <v>71</v>
      </c>
      <c r="D133" s="32">
        <v>19.03</v>
      </c>
      <c r="E133" s="33" t="s">
        <v>0</v>
      </c>
      <c r="F133" s="33" t="s">
        <v>15</v>
      </c>
    </row>
    <row r="134" spans="2:6">
      <c r="B134" s="30">
        <v>45210.401073113426</v>
      </c>
      <c r="C134" s="31">
        <v>355</v>
      </c>
      <c r="D134" s="32">
        <v>19.03</v>
      </c>
      <c r="E134" s="33" t="s">
        <v>0</v>
      </c>
      <c r="F134" s="33" t="s">
        <v>15</v>
      </c>
    </row>
    <row r="135" spans="2:6">
      <c r="B135" s="30">
        <v>45210.401073148154</v>
      </c>
      <c r="C135" s="31">
        <v>71</v>
      </c>
      <c r="D135" s="32">
        <v>19.03</v>
      </c>
      <c r="E135" s="33" t="s">
        <v>0</v>
      </c>
      <c r="F135" s="33" t="s">
        <v>15</v>
      </c>
    </row>
    <row r="136" spans="2:6">
      <c r="B136" s="30">
        <v>45210.401073148154</v>
      </c>
      <c r="C136" s="31">
        <v>71</v>
      </c>
      <c r="D136" s="32">
        <v>19.03</v>
      </c>
      <c r="E136" s="33" t="s">
        <v>0</v>
      </c>
      <c r="F136" s="33" t="s">
        <v>15</v>
      </c>
    </row>
    <row r="137" spans="2:6">
      <c r="B137" s="30">
        <v>45210.401073182875</v>
      </c>
      <c r="C137" s="31">
        <v>98</v>
      </c>
      <c r="D137" s="32">
        <v>19.02</v>
      </c>
      <c r="E137" s="33" t="s">
        <v>0</v>
      </c>
      <c r="F137" s="33" t="s">
        <v>15</v>
      </c>
    </row>
    <row r="138" spans="2:6">
      <c r="B138" s="30">
        <v>45210.402847534722</v>
      </c>
      <c r="C138" s="31">
        <v>71</v>
      </c>
      <c r="D138" s="32">
        <v>19</v>
      </c>
      <c r="E138" s="33" t="s">
        <v>0</v>
      </c>
      <c r="F138" s="33" t="s">
        <v>15</v>
      </c>
    </row>
    <row r="139" spans="2:6">
      <c r="B139" s="30">
        <v>45210.403761770838</v>
      </c>
      <c r="C139" s="31">
        <v>6</v>
      </c>
      <c r="D139" s="32">
        <v>19.02</v>
      </c>
      <c r="E139" s="33" t="s">
        <v>0</v>
      </c>
      <c r="F139" s="33" t="s">
        <v>17</v>
      </c>
    </row>
    <row r="140" spans="2:6">
      <c r="B140" s="30">
        <v>45210.403935335649</v>
      </c>
      <c r="C140" s="31">
        <v>7</v>
      </c>
      <c r="D140" s="32">
        <v>19.03</v>
      </c>
      <c r="E140" s="33" t="s">
        <v>0</v>
      </c>
      <c r="F140" s="33" t="s">
        <v>18</v>
      </c>
    </row>
    <row r="141" spans="2:6">
      <c r="B141" s="30">
        <v>45210.404229895837</v>
      </c>
      <c r="C141" s="31">
        <v>71</v>
      </c>
      <c r="D141" s="32">
        <v>19.010000000000002</v>
      </c>
      <c r="E141" s="33" t="s">
        <v>0</v>
      </c>
      <c r="F141" s="33" t="s">
        <v>15</v>
      </c>
    </row>
    <row r="142" spans="2:6">
      <c r="B142" s="30">
        <v>45210.405926238425</v>
      </c>
      <c r="C142" s="31">
        <v>71</v>
      </c>
      <c r="D142" s="32">
        <v>19.010000000000002</v>
      </c>
      <c r="E142" s="33" t="s">
        <v>0</v>
      </c>
      <c r="F142" s="33" t="s">
        <v>15</v>
      </c>
    </row>
    <row r="143" spans="2:6">
      <c r="B143" s="30">
        <v>45210.406990937503</v>
      </c>
      <c r="C143" s="31">
        <v>6</v>
      </c>
      <c r="D143" s="32">
        <v>19.02</v>
      </c>
      <c r="E143" s="33" t="s">
        <v>0</v>
      </c>
      <c r="F143" s="33" t="s">
        <v>17</v>
      </c>
    </row>
    <row r="144" spans="2:6">
      <c r="B144" s="30">
        <v>45210.407153009262</v>
      </c>
      <c r="C144" s="31">
        <v>7</v>
      </c>
      <c r="D144" s="32">
        <v>19.010000000000002</v>
      </c>
      <c r="E144" s="33" t="s">
        <v>0</v>
      </c>
      <c r="F144" s="33" t="s">
        <v>18</v>
      </c>
    </row>
    <row r="145" spans="2:6">
      <c r="B145" s="30">
        <v>45210.407510104167</v>
      </c>
      <c r="C145" s="31">
        <v>78</v>
      </c>
      <c r="D145" s="32">
        <v>19.010000000000002</v>
      </c>
      <c r="E145" s="33" t="s">
        <v>0</v>
      </c>
      <c r="F145" s="33" t="s">
        <v>15</v>
      </c>
    </row>
    <row r="146" spans="2:6">
      <c r="B146" s="30">
        <v>45210.407510185185</v>
      </c>
      <c r="C146" s="31">
        <v>64</v>
      </c>
      <c r="D146" s="32">
        <v>19</v>
      </c>
      <c r="E146" s="33" t="s">
        <v>0</v>
      </c>
      <c r="F146" s="33" t="s">
        <v>15</v>
      </c>
    </row>
    <row r="147" spans="2:6">
      <c r="B147" s="30">
        <v>45210.409209837962</v>
      </c>
      <c r="C147" s="31">
        <v>71</v>
      </c>
      <c r="D147" s="32">
        <v>19</v>
      </c>
      <c r="E147" s="33" t="s">
        <v>0</v>
      </c>
      <c r="F147" s="33" t="s">
        <v>15</v>
      </c>
    </row>
    <row r="148" spans="2:6">
      <c r="B148" s="30">
        <v>45210.410231678245</v>
      </c>
      <c r="C148" s="31">
        <v>6</v>
      </c>
      <c r="D148" s="32">
        <v>19.02</v>
      </c>
      <c r="E148" s="33" t="s">
        <v>0</v>
      </c>
      <c r="F148" s="33" t="s">
        <v>17</v>
      </c>
    </row>
    <row r="149" spans="2:6">
      <c r="B149" s="30">
        <v>45210.410324270837</v>
      </c>
      <c r="C149" s="31">
        <v>7</v>
      </c>
      <c r="D149" s="32">
        <v>19</v>
      </c>
      <c r="E149" s="33" t="s">
        <v>0</v>
      </c>
      <c r="F149" s="33" t="s">
        <v>18</v>
      </c>
    </row>
    <row r="150" spans="2:6">
      <c r="B150" s="30">
        <v>45210.410774270837</v>
      </c>
      <c r="C150" s="31">
        <v>71</v>
      </c>
      <c r="D150" s="32">
        <v>19</v>
      </c>
      <c r="E150" s="33" t="s">
        <v>0</v>
      </c>
      <c r="F150" s="33" t="s">
        <v>15</v>
      </c>
    </row>
    <row r="151" spans="2:6">
      <c r="B151" s="30">
        <v>45210.412095219908</v>
      </c>
      <c r="C151" s="31">
        <v>71</v>
      </c>
      <c r="D151" s="32">
        <v>19</v>
      </c>
      <c r="E151" s="33" t="s">
        <v>0</v>
      </c>
      <c r="F151" s="33" t="s">
        <v>15</v>
      </c>
    </row>
    <row r="152" spans="2:6">
      <c r="B152" s="30">
        <v>45210.412568946762</v>
      </c>
      <c r="C152" s="31">
        <v>25</v>
      </c>
      <c r="D152" s="32">
        <v>18.97</v>
      </c>
      <c r="E152" s="33" t="s">
        <v>0</v>
      </c>
      <c r="F152" s="33" t="s">
        <v>16</v>
      </c>
    </row>
    <row r="153" spans="2:6">
      <c r="B153" s="30">
        <v>45210.412568981483</v>
      </c>
      <c r="C153" s="31">
        <v>25</v>
      </c>
      <c r="D153" s="32">
        <v>18.97</v>
      </c>
      <c r="E153" s="33" t="s">
        <v>0</v>
      </c>
      <c r="F153" s="33" t="s">
        <v>16</v>
      </c>
    </row>
    <row r="154" spans="2:6">
      <c r="B154" s="30">
        <v>45210.412568981483</v>
      </c>
      <c r="C154" s="31">
        <v>24</v>
      </c>
      <c r="D154" s="32">
        <v>18.97</v>
      </c>
      <c r="E154" s="33" t="s">
        <v>0</v>
      </c>
      <c r="F154" s="33" t="s">
        <v>16</v>
      </c>
    </row>
    <row r="155" spans="2:6">
      <c r="B155" s="30">
        <v>45210.412569016204</v>
      </c>
      <c r="C155" s="31">
        <v>26</v>
      </c>
      <c r="D155" s="32">
        <v>18.96</v>
      </c>
      <c r="E155" s="33" t="s">
        <v>0</v>
      </c>
      <c r="F155" s="33" t="s">
        <v>16</v>
      </c>
    </row>
    <row r="156" spans="2:6">
      <c r="B156" s="30">
        <v>45210.41346087963</v>
      </c>
      <c r="C156" s="31">
        <v>6</v>
      </c>
      <c r="D156" s="32">
        <v>18.98</v>
      </c>
      <c r="E156" s="33" t="s">
        <v>0</v>
      </c>
      <c r="F156" s="33" t="s">
        <v>17</v>
      </c>
    </row>
    <row r="157" spans="2:6">
      <c r="B157" s="30">
        <v>45210.413565011579</v>
      </c>
      <c r="C157" s="31">
        <v>7</v>
      </c>
      <c r="D157" s="32">
        <v>18.98</v>
      </c>
      <c r="E157" s="33" t="s">
        <v>0</v>
      </c>
      <c r="F157" s="33" t="s">
        <v>18</v>
      </c>
    </row>
    <row r="158" spans="2:6">
      <c r="B158" s="30">
        <v>45210.413750312502</v>
      </c>
      <c r="C158" s="31">
        <v>71</v>
      </c>
      <c r="D158" s="32">
        <v>18.97</v>
      </c>
      <c r="E158" s="33" t="s">
        <v>0</v>
      </c>
      <c r="F158" s="33" t="s">
        <v>15</v>
      </c>
    </row>
    <row r="159" spans="2:6">
      <c r="B159" s="30">
        <v>45210.415430821762</v>
      </c>
      <c r="C159" s="31">
        <v>68</v>
      </c>
      <c r="D159" s="32">
        <v>18.96</v>
      </c>
      <c r="E159" s="33" t="s">
        <v>0</v>
      </c>
      <c r="F159" s="33" t="s">
        <v>15</v>
      </c>
    </row>
    <row r="160" spans="2:6">
      <c r="B160" s="30">
        <v>45210.415430821762</v>
      </c>
      <c r="C160" s="31">
        <v>74</v>
      </c>
      <c r="D160" s="32">
        <v>18.96</v>
      </c>
      <c r="E160" s="33" t="s">
        <v>0</v>
      </c>
      <c r="F160" s="33" t="s">
        <v>15</v>
      </c>
    </row>
    <row r="161" spans="2:6">
      <c r="B161" s="30">
        <v>45210.416253854171</v>
      </c>
      <c r="C161" s="31">
        <v>25</v>
      </c>
      <c r="D161" s="32">
        <v>18.95</v>
      </c>
      <c r="E161" s="33" t="s">
        <v>0</v>
      </c>
      <c r="F161" s="33" t="s">
        <v>16</v>
      </c>
    </row>
    <row r="162" spans="2:6">
      <c r="B162" s="30">
        <v>45210.416655324079</v>
      </c>
      <c r="C162" s="31">
        <v>6</v>
      </c>
      <c r="D162" s="32">
        <v>18.940000000000001</v>
      </c>
      <c r="E162" s="33" t="s">
        <v>0</v>
      </c>
      <c r="F162" s="33" t="s">
        <v>17</v>
      </c>
    </row>
    <row r="163" spans="2:6">
      <c r="B163" s="30">
        <v>45210.416852048613</v>
      </c>
      <c r="C163" s="31">
        <v>7</v>
      </c>
      <c r="D163" s="32">
        <v>18.95</v>
      </c>
      <c r="E163" s="33" t="s">
        <v>0</v>
      </c>
      <c r="F163" s="33" t="s">
        <v>18</v>
      </c>
    </row>
    <row r="164" spans="2:6">
      <c r="B164" s="30">
        <v>45210.416970682876</v>
      </c>
      <c r="C164" s="31">
        <v>71</v>
      </c>
      <c r="D164" s="32">
        <v>18.920000000000002</v>
      </c>
      <c r="E164" s="33" t="s">
        <v>0</v>
      </c>
      <c r="F164" s="33" t="s">
        <v>15</v>
      </c>
    </row>
    <row r="165" spans="2:6">
      <c r="B165" s="30">
        <v>45210.419256678244</v>
      </c>
      <c r="C165" s="31">
        <v>71</v>
      </c>
      <c r="D165" s="32">
        <v>18.8</v>
      </c>
      <c r="E165" s="33" t="s">
        <v>0</v>
      </c>
      <c r="F165" s="33" t="s">
        <v>15</v>
      </c>
    </row>
    <row r="166" spans="2:6">
      <c r="B166" s="30">
        <v>45210.421006400466</v>
      </c>
      <c r="C166" s="31">
        <v>71</v>
      </c>
      <c r="D166" s="32">
        <v>18.829999999999998</v>
      </c>
      <c r="E166" s="33" t="s">
        <v>0</v>
      </c>
      <c r="F166" s="33" t="s">
        <v>15</v>
      </c>
    </row>
    <row r="167" spans="2:6">
      <c r="B167" s="30">
        <v>45210.42189834491</v>
      </c>
      <c r="C167" s="31">
        <v>6</v>
      </c>
      <c r="D167" s="32">
        <v>18.8</v>
      </c>
      <c r="E167" s="33" t="s">
        <v>0</v>
      </c>
      <c r="F167" s="33" t="s">
        <v>17</v>
      </c>
    </row>
    <row r="168" spans="2:6">
      <c r="B168" s="30">
        <v>45210.424981863427</v>
      </c>
      <c r="C168" s="31">
        <v>26</v>
      </c>
      <c r="D168" s="32">
        <v>18.84</v>
      </c>
      <c r="E168" s="33" t="s">
        <v>0</v>
      </c>
      <c r="F168" s="33" t="s">
        <v>16</v>
      </c>
    </row>
    <row r="169" spans="2:6">
      <c r="B169" s="30">
        <v>45210.425255937502</v>
      </c>
      <c r="C169" s="31">
        <v>7</v>
      </c>
      <c r="D169" s="32">
        <v>18.82</v>
      </c>
      <c r="E169" s="33" t="s">
        <v>0</v>
      </c>
      <c r="F169" s="33" t="s">
        <v>18</v>
      </c>
    </row>
    <row r="170" spans="2:6">
      <c r="B170" s="30">
        <v>45210.425255983799</v>
      </c>
      <c r="C170" s="31">
        <v>63</v>
      </c>
      <c r="D170" s="32">
        <v>18.82</v>
      </c>
      <c r="E170" s="33" t="s">
        <v>0</v>
      </c>
      <c r="F170" s="33" t="s">
        <v>15</v>
      </c>
    </row>
    <row r="171" spans="2:6">
      <c r="B171" s="30">
        <v>45210.42525605324</v>
      </c>
      <c r="C171" s="31">
        <v>42</v>
      </c>
      <c r="D171" s="32">
        <v>18.809999999999999</v>
      </c>
      <c r="E171" s="33" t="s">
        <v>0</v>
      </c>
      <c r="F171" s="33" t="s">
        <v>15</v>
      </c>
    </row>
    <row r="172" spans="2:6">
      <c r="B172" s="30">
        <v>45210.425256099537</v>
      </c>
      <c r="C172" s="31">
        <v>37</v>
      </c>
      <c r="D172" s="32">
        <v>18.809999999999999</v>
      </c>
      <c r="E172" s="33" t="s">
        <v>0</v>
      </c>
      <c r="F172" s="33" t="s">
        <v>15</v>
      </c>
    </row>
    <row r="173" spans="2:6">
      <c r="B173" s="30">
        <v>45210.426261770837</v>
      </c>
      <c r="C173" s="31">
        <v>6</v>
      </c>
      <c r="D173" s="32">
        <v>18.760000000000002</v>
      </c>
      <c r="E173" s="33" t="s">
        <v>0</v>
      </c>
      <c r="F173" s="33" t="s">
        <v>17</v>
      </c>
    </row>
    <row r="174" spans="2:6">
      <c r="B174" s="30">
        <v>45210.426326469911</v>
      </c>
      <c r="C174" s="31">
        <v>71</v>
      </c>
      <c r="D174" s="32">
        <v>18.73</v>
      </c>
      <c r="E174" s="33" t="s">
        <v>0</v>
      </c>
      <c r="F174" s="33" t="s">
        <v>15</v>
      </c>
    </row>
    <row r="175" spans="2:6">
      <c r="B175" s="30">
        <v>45210.426331215283</v>
      </c>
      <c r="C175" s="31">
        <v>7</v>
      </c>
      <c r="D175" s="32">
        <v>18.760000000000002</v>
      </c>
      <c r="E175" s="33" t="s">
        <v>0</v>
      </c>
      <c r="F175" s="33" t="s">
        <v>18</v>
      </c>
    </row>
    <row r="176" spans="2:6">
      <c r="B176" s="30">
        <v>45210.426649270834</v>
      </c>
      <c r="C176" s="31">
        <v>11</v>
      </c>
      <c r="D176" s="32">
        <v>18.760000000000002</v>
      </c>
      <c r="E176" s="33" t="s">
        <v>0</v>
      </c>
      <c r="F176" s="33" t="s">
        <v>16</v>
      </c>
    </row>
    <row r="177" spans="2:6">
      <c r="B177" s="30">
        <v>45210.426649270834</v>
      </c>
      <c r="C177" s="31">
        <v>15</v>
      </c>
      <c r="D177" s="32">
        <v>18.760000000000002</v>
      </c>
      <c r="E177" s="33" t="s">
        <v>0</v>
      </c>
      <c r="F177" s="33" t="s">
        <v>16</v>
      </c>
    </row>
    <row r="178" spans="2:6">
      <c r="B178" s="30">
        <v>45210.43366195602</v>
      </c>
      <c r="C178" s="31">
        <v>2</v>
      </c>
      <c r="D178" s="32">
        <v>18.71</v>
      </c>
      <c r="E178" s="33" t="s">
        <v>0</v>
      </c>
      <c r="F178" s="33" t="s">
        <v>16</v>
      </c>
    </row>
    <row r="179" spans="2:6">
      <c r="B179" s="30">
        <v>45210.440325081021</v>
      </c>
      <c r="C179" s="31">
        <v>117</v>
      </c>
      <c r="D179" s="32">
        <v>18.760000000000002</v>
      </c>
      <c r="E179" s="33" t="s">
        <v>0</v>
      </c>
      <c r="F179" s="33" t="s">
        <v>15</v>
      </c>
    </row>
    <row r="180" spans="2:6">
      <c r="B180" s="30">
        <v>45210.440325115742</v>
      </c>
      <c r="C180" s="31">
        <v>10</v>
      </c>
      <c r="D180" s="32">
        <v>18.760000000000002</v>
      </c>
      <c r="E180" s="33" t="s">
        <v>0</v>
      </c>
      <c r="F180" s="33" t="s">
        <v>15</v>
      </c>
    </row>
    <row r="181" spans="2:6">
      <c r="B181" s="30">
        <v>45210.440325115742</v>
      </c>
      <c r="C181" s="31">
        <v>181</v>
      </c>
      <c r="D181" s="32">
        <v>18.760000000000002</v>
      </c>
      <c r="E181" s="33" t="s">
        <v>0</v>
      </c>
      <c r="F181" s="33" t="s">
        <v>15</v>
      </c>
    </row>
    <row r="182" spans="2:6">
      <c r="B182" s="30">
        <v>45210.440325150463</v>
      </c>
      <c r="C182" s="31">
        <v>93</v>
      </c>
      <c r="D182" s="32">
        <v>18.760000000000002</v>
      </c>
      <c r="E182" s="33" t="s">
        <v>0</v>
      </c>
      <c r="F182" s="33" t="s">
        <v>15</v>
      </c>
    </row>
    <row r="183" spans="2:6">
      <c r="B183" s="30">
        <v>45210.445132986111</v>
      </c>
      <c r="C183" s="31">
        <v>50</v>
      </c>
      <c r="D183" s="32">
        <v>18.850000000000001</v>
      </c>
      <c r="E183" s="33" t="s">
        <v>0</v>
      </c>
      <c r="F183" s="33" t="s">
        <v>16</v>
      </c>
    </row>
    <row r="184" spans="2:6">
      <c r="B184" s="30">
        <v>45210.445185497687</v>
      </c>
      <c r="C184" s="31">
        <v>57</v>
      </c>
      <c r="D184" s="32">
        <v>18.850000000000001</v>
      </c>
      <c r="E184" s="33" t="s">
        <v>0</v>
      </c>
      <c r="F184" s="33" t="s">
        <v>15</v>
      </c>
    </row>
    <row r="185" spans="2:6">
      <c r="B185" s="30">
        <v>45210.445185729171</v>
      </c>
      <c r="C185" s="31">
        <v>12</v>
      </c>
      <c r="D185" s="32">
        <v>18.850000000000001</v>
      </c>
      <c r="E185" s="33" t="s">
        <v>0</v>
      </c>
      <c r="F185" s="33" t="s">
        <v>15</v>
      </c>
    </row>
    <row r="186" spans="2:6">
      <c r="B186" s="30">
        <v>45210.447129548615</v>
      </c>
      <c r="C186" s="31">
        <v>30</v>
      </c>
      <c r="D186" s="32">
        <v>18.96</v>
      </c>
      <c r="E186" s="33" t="s">
        <v>0</v>
      </c>
      <c r="F186" s="33" t="s">
        <v>15</v>
      </c>
    </row>
    <row r="187" spans="2:6">
      <c r="B187" s="30">
        <v>45210.447129594912</v>
      </c>
      <c r="C187" s="31">
        <v>62</v>
      </c>
      <c r="D187" s="32">
        <v>18.96</v>
      </c>
      <c r="E187" s="33" t="s">
        <v>0</v>
      </c>
      <c r="F187" s="33" t="s">
        <v>15</v>
      </c>
    </row>
    <row r="188" spans="2:6">
      <c r="B188" s="30">
        <v>45210.447191898151</v>
      </c>
      <c r="C188" s="31">
        <v>77</v>
      </c>
      <c r="D188" s="32">
        <v>18.95</v>
      </c>
      <c r="E188" s="33" t="s">
        <v>0</v>
      </c>
      <c r="F188" s="33" t="s">
        <v>15</v>
      </c>
    </row>
    <row r="189" spans="2:6">
      <c r="B189" s="30">
        <v>45210.451909143521</v>
      </c>
      <c r="C189" s="31">
        <v>71</v>
      </c>
      <c r="D189" s="32">
        <v>18.989999999999998</v>
      </c>
      <c r="E189" s="33" t="s">
        <v>0</v>
      </c>
      <c r="F189" s="33" t="s">
        <v>15</v>
      </c>
    </row>
    <row r="190" spans="2:6">
      <c r="B190" s="30">
        <v>45210.455577349538</v>
      </c>
      <c r="C190" s="31">
        <v>7</v>
      </c>
      <c r="D190" s="32">
        <v>18.95</v>
      </c>
      <c r="E190" s="33" t="s">
        <v>0</v>
      </c>
      <c r="F190" s="33" t="s">
        <v>18</v>
      </c>
    </row>
    <row r="191" spans="2:6">
      <c r="B191" s="30">
        <v>45210.455577349538</v>
      </c>
      <c r="C191" s="31">
        <v>6</v>
      </c>
      <c r="D191" s="32">
        <v>18.95</v>
      </c>
      <c r="E191" s="33" t="s">
        <v>0</v>
      </c>
      <c r="F191" s="33" t="s">
        <v>17</v>
      </c>
    </row>
    <row r="192" spans="2:6">
      <c r="B192" s="30">
        <v>45210.455577395835</v>
      </c>
      <c r="C192" s="31">
        <v>3</v>
      </c>
      <c r="D192" s="32">
        <v>18.95</v>
      </c>
      <c r="E192" s="33" t="s">
        <v>0</v>
      </c>
      <c r="F192" s="33" t="s">
        <v>17</v>
      </c>
    </row>
    <row r="193" spans="2:6">
      <c r="B193" s="30">
        <v>45210.455577395835</v>
      </c>
      <c r="C193" s="31">
        <v>14</v>
      </c>
      <c r="D193" s="32">
        <v>18.95</v>
      </c>
      <c r="E193" s="33" t="s">
        <v>0</v>
      </c>
      <c r="F193" s="33" t="s">
        <v>18</v>
      </c>
    </row>
    <row r="194" spans="2:6">
      <c r="B194" s="30">
        <v>45210.455577430555</v>
      </c>
      <c r="C194" s="31">
        <v>7</v>
      </c>
      <c r="D194" s="32">
        <v>18.95</v>
      </c>
      <c r="E194" s="33" t="s">
        <v>0</v>
      </c>
      <c r="F194" s="33" t="s">
        <v>18</v>
      </c>
    </row>
    <row r="195" spans="2:6">
      <c r="B195" s="30">
        <v>45210.455577430555</v>
      </c>
      <c r="C195" s="31">
        <v>26</v>
      </c>
      <c r="D195" s="32">
        <v>18.95</v>
      </c>
      <c r="E195" s="33" t="s">
        <v>0</v>
      </c>
      <c r="F195" s="33" t="s">
        <v>16</v>
      </c>
    </row>
    <row r="196" spans="2:6">
      <c r="B196" s="30">
        <v>45210.455577465284</v>
      </c>
      <c r="C196" s="31">
        <v>26</v>
      </c>
      <c r="D196" s="32">
        <v>18.95</v>
      </c>
      <c r="E196" s="33" t="s">
        <v>0</v>
      </c>
      <c r="F196" s="33" t="s">
        <v>16</v>
      </c>
    </row>
    <row r="197" spans="2:6">
      <c r="B197" s="30">
        <v>45210.455577511573</v>
      </c>
      <c r="C197" s="31">
        <v>9</v>
      </c>
      <c r="D197" s="32">
        <v>18.95</v>
      </c>
      <c r="E197" s="33" t="s">
        <v>0</v>
      </c>
      <c r="F197" s="33" t="s">
        <v>17</v>
      </c>
    </row>
    <row r="198" spans="2:6">
      <c r="B198" s="30">
        <v>45210.455577511573</v>
      </c>
      <c r="C198" s="31">
        <v>6</v>
      </c>
      <c r="D198" s="32">
        <v>18.95</v>
      </c>
      <c r="E198" s="33" t="s">
        <v>0</v>
      </c>
      <c r="F198" s="33" t="s">
        <v>17</v>
      </c>
    </row>
    <row r="199" spans="2:6">
      <c r="B199" s="30">
        <v>45210.455577511573</v>
      </c>
      <c r="C199" s="31">
        <v>71</v>
      </c>
      <c r="D199" s="32">
        <v>18.96</v>
      </c>
      <c r="E199" s="33" t="s">
        <v>0</v>
      </c>
      <c r="F199" s="33" t="s">
        <v>15</v>
      </c>
    </row>
    <row r="200" spans="2:6">
      <c r="B200" s="30">
        <v>45210.460127546299</v>
      </c>
      <c r="C200" s="31">
        <v>6</v>
      </c>
      <c r="D200" s="32">
        <v>18.96</v>
      </c>
      <c r="E200" s="33" t="s">
        <v>0</v>
      </c>
      <c r="F200" s="33" t="s">
        <v>17</v>
      </c>
    </row>
    <row r="201" spans="2:6">
      <c r="B201" s="30">
        <v>45210.460197187502</v>
      </c>
      <c r="C201" s="31">
        <v>7</v>
      </c>
      <c r="D201" s="32">
        <v>18.95</v>
      </c>
      <c r="E201" s="33" t="s">
        <v>0</v>
      </c>
      <c r="F201" s="33" t="s">
        <v>18</v>
      </c>
    </row>
    <row r="202" spans="2:6">
      <c r="B202" s="30">
        <v>45210.460570104166</v>
      </c>
      <c r="C202" s="31">
        <v>71</v>
      </c>
      <c r="D202" s="32">
        <v>18.97</v>
      </c>
      <c r="E202" s="33" t="s">
        <v>0</v>
      </c>
      <c r="F202" s="33" t="s">
        <v>15</v>
      </c>
    </row>
    <row r="203" spans="2:6">
      <c r="B203" s="30">
        <v>45210.461817476855</v>
      </c>
      <c r="C203" s="31">
        <v>26</v>
      </c>
      <c r="D203" s="32">
        <v>18.96</v>
      </c>
      <c r="E203" s="33" t="s">
        <v>0</v>
      </c>
      <c r="F203" s="33" t="s">
        <v>16</v>
      </c>
    </row>
    <row r="204" spans="2:6">
      <c r="B204" s="30">
        <v>45210.466608993062</v>
      </c>
      <c r="C204" s="31">
        <v>6</v>
      </c>
      <c r="D204" s="32">
        <v>18.96</v>
      </c>
      <c r="E204" s="33" t="s">
        <v>0</v>
      </c>
      <c r="F204" s="33" t="s">
        <v>17</v>
      </c>
    </row>
    <row r="205" spans="2:6">
      <c r="B205" s="30">
        <v>45210.466690011577</v>
      </c>
      <c r="C205" s="31">
        <v>7</v>
      </c>
      <c r="D205" s="32">
        <v>18.95</v>
      </c>
      <c r="E205" s="33" t="s">
        <v>0</v>
      </c>
      <c r="F205" s="33" t="s">
        <v>18</v>
      </c>
    </row>
    <row r="206" spans="2:6">
      <c r="B206" s="30">
        <v>45210.468576585648</v>
      </c>
      <c r="C206" s="31">
        <v>26</v>
      </c>
      <c r="D206" s="32">
        <v>18.96</v>
      </c>
      <c r="E206" s="33" t="s">
        <v>0</v>
      </c>
      <c r="F206" s="33" t="s">
        <v>16</v>
      </c>
    </row>
    <row r="207" spans="2:6">
      <c r="B207" s="30">
        <v>45210.47318306713</v>
      </c>
      <c r="C207" s="31">
        <v>6</v>
      </c>
      <c r="D207" s="32">
        <v>18.96</v>
      </c>
      <c r="E207" s="33" t="s">
        <v>0</v>
      </c>
      <c r="F207" s="33" t="s">
        <v>17</v>
      </c>
    </row>
    <row r="208" spans="2:6">
      <c r="B208" s="30">
        <v>45210.473252696764</v>
      </c>
      <c r="C208" s="31">
        <v>7</v>
      </c>
      <c r="D208" s="32">
        <v>18.95</v>
      </c>
      <c r="E208" s="33" t="s">
        <v>0</v>
      </c>
      <c r="F208" s="33" t="s">
        <v>18</v>
      </c>
    </row>
    <row r="209" spans="2:6">
      <c r="B209" s="30">
        <v>45210.47391932871</v>
      </c>
      <c r="C209" s="31">
        <v>63</v>
      </c>
      <c r="D209" s="32">
        <v>18.91</v>
      </c>
      <c r="E209" s="33" t="s">
        <v>0</v>
      </c>
      <c r="F209" s="33" t="s">
        <v>15</v>
      </c>
    </row>
    <row r="210" spans="2:6">
      <c r="B210" s="30">
        <v>45210.47391936343</v>
      </c>
      <c r="C210" s="31">
        <v>213</v>
      </c>
      <c r="D210" s="32">
        <v>18.91</v>
      </c>
      <c r="E210" s="33" t="s">
        <v>0</v>
      </c>
      <c r="F210" s="33" t="s">
        <v>15</v>
      </c>
    </row>
    <row r="211" spans="2:6">
      <c r="B211" s="30">
        <v>45210.473919409727</v>
      </c>
      <c r="C211" s="31">
        <v>8</v>
      </c>
      <c r="D211" s="32">
        <v>18.899999999999999</v>
      </c>
      <c r="E211" s="33" t="s">
        <v>0</v>
      </c>
      <c r="F211" s="33" t="s">
        <v>15</v>
      </c>
    </row>
    <row r="212" spans="2:6">
      <c r="B212" s="30">
        <v>45210.473919409727</v>
      </c>
      <c r="C212" s="31">
        <v>5</v>
      </c>
      <c r="D212" s="32">
        <v>18.899999999999999</v>
      </c>
      <c r="E212" s="33" t="s">
        <v>0</v>
      </c>
      <c r="F212" s="33" t="s">
        <v>15</v>
      </c>
    </row>
    <row r="213" spans="2:6">
      <c r="B213" s="30">
        <v>45210.480750231487</v>
      </c>
      <c r="C213" s="31">
        <v>19</v>
      </c>
      <c r="D213" s="32">
        <v>18.989999999999998</v>
      </c>
      <c r="E213" s="33" t="s">
        <v>0</v>
      </c>
      <c r="F213" s="33" t="s">
        <v>16</v>
      </c>
    </row>
    <row r="214" spans="2:6">
      <c r="B214" s="30">
        <v>45210.496580937499</v>
      </c>
      <c r="C214" s="31">
        <v>26</v>
      </c>
      <c r="D214" s="32">
        <v>18.989999999999998</v>
      </c>
      <c r="E214" s="33" t="s">
        <v>0</v>
      </c>
      <c r="F214" s="33" t="s">
        <v>16</v>
      </c>
    </row>
    <row r="215" spans="2:6">
      <c r="B215" s="30">
        <v>45210.496581099542</v>
      </c>
      <c r="C215" s="31">
        <v>9</v>
      </c>
      <c r="D215" s="32">
        <v>18.989999999999998</v>
      </c>
      <c r="E215" s="33" t="s">
        <v>0</v>
      </c>
      <c r="F215" s="33" t="s">
        <v>17</v>
      </c>
    </row>
    <row r="216" spans="2:6">
      <c r="B216" s="30">
        <v>45210.496581168984</v>
      </c>
      <c r="C216" s="31">
        <v>3</v>
      </c>
      <c r="D216" s="32">
        <v>18.989999999999998</v>
      </c>
      <c r="E216" s="33" t="s">
        <v>0</v>
      </c>
      <c r="F216" s="33" t="s">
        <v>17</v>
      </c>
    </row>
    <row r="217" spans="2:6">
      <c r="B217" s="30">
        <v>45210.496581400468</v>
      </c>
      <c r="C217" s="31">
        <v>78</v>
      </c>
      <c r="D217" s="32">
        <v>19.010000000000002</v>
      </c>
      <c r="E217" s="33" t="s">
        <v>0</v>
      </c>
      <c r="F217" s="33" t="s">
        <v>15</v>
      </c>
    </row>
    <row r="218" spans="2:6">
      <c r="B218" s="30">
        <v>45210.496581446765</v>
      </c>
      <c r="C218" s="31">
        <v>64</v>
      </c>
      <c r="D218" s="32">
        <v>19</v>
      </c>
      <c r="E218" s="33" t="s">
        <v>0</v>
      </c>
      <c r="F218" s="33" t="s">
        <v>15</v>
      </c>
    </row>
    <row r="219" spans="2:6">
      <c r="B219" s="30">
        <v>45210.496581446765</v>
      </c>
      <c r="C219" s="31">
        <v>563</v>
      </c>
      <c r="D219" s="32">
        <v>19.010000000000002</v>
      </c>
      <c r="E219" s="33" t="s">
        <v>0</v>
      </c>
      <c r="F219" s="33" t="s">
        <v>15</v>
      </c>
    </row>
    <row r="220" spans="2:6">
      <c r="B220" s="30">
        <v>45210.496585960653</v>
      </c>
      <c r="C220" s="31">
        <v>14</v>
      </c>
      <c r="D220" s="32">
        <v>19.03</v>
      </c>
      <c r="E220" s="33" t="s">
        <v>0</v>
      </c>
      <c r="F220" s="33" t="s">
        <v>18</v>
      </c>
    </row>
    <row r="221" spans="2:6">
      <c r="B221" s="30">
        <v>45210.498055752316</v>
      </c>
      <c r="C221" s="31">
        <v>7</v>
      </c>
      <c r="D221" s="32">
        <v>18.98</v>
      </c>
      <c r="E221" s="33" t="s">
        <v>0</v>
      </c>
      <c r="F221" s="33" t="s">
        <v>18</v>
      </c>
    </row>
    <row r="222" spans="2:6">
      <c r="B222" s="30">
        <v>45210.498125196762</v>
      </c>
      <c r="C222" s="31">
        <v>26</v>
      </c>
      <c r="D222" s="32">
        <v>18.989999999999998</v>
      </c>
      <c r="E222" s="33" t="s">
        <v>0</v>
      </c>
      <c r="F222" s="33" t="s">
        <v>16</v>
      </c>
    </row>
    <row r="223" spans="2:6">
      <c r="B223" s="30">
        <v>45210.498217789354</v>
      </c>
      <c r="C223" s="31">
        <v>6</v>
      </c>
      <c r="D223" s="32">
        <v>18.989999999999998</v>
      </c>
      <c r="E223" s="33" t="s">
        <v>0</v>
      </c>
      <c r="F223" s="33" t="s">
        <v>17</v>
      </c>
    </row>
    <row r="224" spans="2:6">
      <c r="B224" s="30">
        <v>45210.498588275463</v>
      </c>
      <c r="C224" s="31">
        <v>71</v>
      </c>
      <c r="D224" s="32">
        <v>19</v>
      </c>
      <c r="E224" s="33" t="s">
        <v>0</v>
      </c>
      <c r="F224" s="33" t="s">
        <v>15</v>
      </c>
    </row>
    <row r="225" spans="2:6">
      <c r="B225" s="30">
        <v>45210.499296759263</v>
      </c>
      <c r="C225" s="31">
        <v>2</v>
      </c>
      <c r="D225" s="32">
        <v>18.97</v>
      </c>
      <c r="E225" s="33" t="s">
        <v>0</v>
      </c>
      <c r="F225" s="33" t="s">
        <v>16</v>
      </c>
    </row>
    <row r="226" spans="2:6">
      <c r="B226" s="30">
        <v>45210.499296759263</v>
      </c>
      <c r="C226" s="31">
        <v>24</v>
      </c>
      <c r="D226" s="32">
        <v>18.97</v>
      </c>
      <c r="E226" s="33" t="s">
        <v>0</v>
      </c>
      <c r="F226" s="33" t="s">
        <v>16</v>
      </c>
    </row>
    <row r="227" spans="2:6">
      <c r="B227" s="30">
        <v>45210.499560532407</v>
      </c>
      <c r="C227" s="31">
        <v>6</v>
      </c>
      <c r="D227" s="32">
        <v>18.989999999999998</v>
      </c>
      <c r="E227" s="33" t="s">
        <v>0</v>
      </c>
      <c r="F227" s="33" t="s">
        <v>17</v>
      </c>
    </row>
    <row r="228" spans="2:6">
      <c r="B228" s="30">
        <v>45210.499687847223</v>
      </c>
      <c r="C228" s="31">
        <v>7</v>
      </c>
      <c r="D228" s="32">
        <v>18.98</v>
      </c>
      <c r="E228" s="33" t="s">
        <v>0</v>
      </c>
      <c r="F228" s="33" t="s">
        <v>18</v>
      </c>
    </row>
    <row r="229" spans="2:6">
      <c r="B229" s="30">
        <v>45210.500624039356</v>
      </c>
      <c r="C229" s="31">
        <v>71</v>
      </c>
      <c r="D229" s="32">
        <v>18.97</v>
      </c>
      <c r="E229" s="33" t="s">
        <v>0</v>
      </c>
      <c r="F229" s="33" t="s">
        <v>15</v>
      </c>
    </row>
    <row r="230" spans="2:6">
      <c r="B230" s="30">
        <v>45210.501465590278</v>
      </c>
      <c r="C230" s="31">
        <v>26</v>
      </c>
      <c r="D230" s="32">
        <v>18.97</v>
      </c>
      <c r="E230" s="33" t="s">
        <v>0</v>
      </c>
      <c r="F230" s="33" t="s">
        <v>16</v>
      </c>
    </row>
    <row r="231" spans="2:6">
      <c r="B231" s="30">
        <v>45210.503148379634</v>
      </c>
      <c r="C231" s="31">
        <v>6</v>
      </c>
      <c r="D231" s="32">
        <v>18.97</v>
      </c>
      <c r="E231" s="33" t="s">
        <v>0</v>
      </c>
      <c r="F231" s="33" t="s">
        <v>17</v>
      </c>
    </row>
    <row r="232" spans="2:6">
      <c r="B232" s="30">
        <v>45210.503240937505</v>
      </c>
      <c r="C232" s="31">
        <v>7</v>
      </c>
      <c r="D232" s="32">
        <v>18.98</v>
      </c>
      <c r="E232" s="33" t="s">
        <v>0</v>
      </c>
      <c r="F232" s="33" t="s">
        <v>18</v>
      </c>
    </row>
    <row r="233" spans="2:6">
      <c r="B233" s="30">
        <v>45210.50487311343</v>
      </c>
      <c r="C233" s="31">
        <v>26</v>
      </c>
      <c r="D233" s="32">
        <v>18.97</v>
      </c>
      <c r="E233" s="33" t="s">
        <v>0</v>
      </c>
      <c r="F233" s="33" t="s">
        <v>16</v>
      </c>
    </row>
    <row r="234" spans="2:6">
      <c r="B234" s="30">
        <v>45210.506516435191</v>
      </c>
      <c r="C234" s="31">
        <v>6</v>
      </c>
      <c r="D234" s="32">
        <v>18.97</v>
      </c>
      <c r="E234" s="33" t="s">
        <v>0</v>
      </c>
      <c r="F234" s="33" t="s">
        <v>17</v>
      </c>
    </row>
    <row r="235" spans="2:6">
      <c r="B235" s="30">
        <v>45210.506620567132</v>
      </c>
      <c r="C235" s="31">
        <v>7</v>
      </c>
      <c r="D235" s="32">
        <v>18.98</v>
      </c>
      <c r="E235" s="33" t="s">
        <v>0</v>
      </c>
      <c r="F235" s="33" t="s">
        <v>18</v>
      </c>
    </row>
    <row r="236" spans="2:6">
      <c r="B236" s="30">
        <v>45210.508362002314</v>
      </c>
      <c r="C236" s="31">
        <v>26</v>
      </c>
      <c r="D236" s="32">
        <v>18.97</v>
      </c>
      <c r="E236" s="33" t="s">
        <v>0</v>
      </c>
      <c r="F236" s="33" t="s">
        <v>16</v>
      </c>
    </row>
    <row r="237" spans="2:6">
      <c r="B237" s="30">
        <v>45210.509843553242</v>
      </c>
      <c r="C237" s="31">
        <v>213</v>
      </c>
      <c r="D237" s="32">
        <v>18.93</v>
      </c>
      <c r="E237" s="33" t="s">
        <v>0</v>
      </c>
      <c r="F237" s="33" t="s">
        <v>15</v>
      </c>
    </row>
    <row r="238" spans="2:6">
      <c r="B238" s="30">
        <v>45210.509843599539</v>
      </c>
      <c r="C238" s="31">
        <v>78</v>
      </c>
      <c r="D238" s="32">
        <v>18.93</v>
      </c>
      <c r="E238" s="33" t="s">
        <v>0</v>
      </c>
      <c r="F238" s="33" t="s">
        <v>15</v>
      </c>
    </row>
    <row r="239" spans="2:6">
      <c r="B239" s="30">
        <v>45210.50984363426</v>
      </c>
      <c r="C239" s="31">
        <v>71</v>
      </c>
      <c r="D239" s="32">
        <v>18.93</v>
      </c>
      <c r="E239" s="33" t="s">
        <v>0</v>
      </c>
      <c r="F239" s="33" t="s">
        <v>15</v>
      </c>
    </row>
    <row r="240" spans="2:6">
      <c r="B240" s="30">
        <v>45210.50984366898</v>
      </c>
      <c r="C240" s="31">
        <v>64</v>
      </c>
      <c r="D240" s="32">
        <v>18.920000000000002</v>
      </c>
      <c r="E240" s="33" t="s">
        <v>0</v>
      </c>
      <c r="F240" s="33" t="s">
        <v>15</v>
      </c>
    </row>
    <row r="241" spans="2:6">
      <c r="B241" s="30">
        <v>45210.509942326389</v>
      </c>
      <c r="C241" s="31">
        <v>7</v>
      </c>
      <c r="D241" s="32">
        <v>18.96</v>
      </c>
      <c r="E241" s="33" t="s">
        <v>0</v>
      </c>
      <c r="F241" s="33" t="s">
        <v>18</v>
      </c>
    </row>
    <row r="242" spans="2:6">
      <c r="B242" s="30">
        <v>45210.50994236111</v>
      </c>
      <c r="C242" s="31">
        <v>6</v>
      </c>
      <c r="D242" s="32">
        <v>18.95</v>
      </c>
      <c r="E242" s="33" t="s">
        <v>0</v>
      </c>
      <c r="F242" s="33" t="s">
        <v>17</v>
      </c>
    </row>
    <row r="243" spans="2:6">
      <c r="B243" s="30">
        <v>45210.511886770837</v>
      </c>
      <c r="C243" s="31">
        <v>26</v>
      </c>
      <c r="D243" s="32">
        <v>18.940000000000001</v>
      </c>
      <c r="E243" s="33" t="s">
        <v>0</v>
      </c>
      <c r="F243" s="33" t="s">
        <v>16</v>
      </c>
    </row>
    <row r="244" spans="2:6">
      <c r="B244" s="30">
        <v>45210.5132409375</v>
      </c>
      <c r="C244" s="31">
        <v>6</v>
      </c>
      <c r="D244" s="32">
        <v>18.95</v>
      </c>
      <c r="E244" s="33" t="s">
        <v>0</v>
      </c>
      <c r="F244" s="33" t="s">
        <v>17</v>
      </c>
    </row>
    <row r="245" spans="2:6">
      <c r="B245" s="30">
        <v>45210.518137581021</v>
      </c>
      <c r="C245" s="31">
        <v>71</v>
      </c>
      <c r="D245" s="32">
        <v>19.010000000000002</v>
      </c>
      <c r="E245" s="33" t="s">
        <v>0</v>
      </c>
      <c r="F245" s="33" t="s">
        <v>15</v>
      </c>
    </row>
    <row r="246" spans="2:6">
      <c r="B246" s="30">
        <v>45210.518137615742</v>
      </c>
      <c r="C246" s="31">
        <v>3</v>
      </c>
      <c r="D246" s="32">
        <v>19.010000000000002</v>
      </c>
      <c r="E246" s="33" t="s">
        <v>0</v>
      </c>
      <c r="F246" s="33" t="s">
        <v>15</v>
      </c>
    </row>
    <row r="247" spans="2:6">
      <c r="B247" s="30">
        <v>45210.518137615742</v>
      </c>
      <c r="C247" s="31">
        <v>76</v>
      </c>
      <c r="D247" s="32">
        <v>19.010000000000002</v>
      </c>
      <c r="E247" s="33" t="s">
        <v>0</v>
      </c>
      <c r="F247" s="33" t="s">
        <v>15</v>
      </c>
    </row>
    <row r="248" spans="2:6">
      <c r="B248" s="30">
        <v>45210.518137696759</v>
      </c>
      <c r="C248" s="31">
        <v>68</v>
      </c>
      <c r="D248" s="32">
        <v>19.010000000000002</v>
      </c>
      <c r="E248" s="33" t="s">
        <v>0</v>
      </c>
      <c r="F248" s="33" t="s">
        <v>15</v>
      </c>
    </row>
    <row r="249" spans="2:6">
      <c r="B249" s="30">
        <v>45210.518137731488</v>
      </c>
      <c r="C249" s="31">
        <v>71</v>
      </c>
      <c r="D249" s="32">
        <v>19.010000000000002</v>
      </c>
      <c r="E249" s="33" t="s">
        <v>0</v>
      </c>
      <c r="F249" s="33" t="s">
        <v>15</v>
      </c>
    </row>
    <row r="250" spans="2:6">
      <c r="B250" s="30">
        <v>45210.518137731488</v>
      </c>
      <c r="C250" s="31">
        <v>71</v>
      </c>
      <c r="D250" s="32">
        <v>19.010000000000002</v>
      </c>
      <c r="E250" s="33" t="s">
        <v>0</v>
      </c>
      <c r="F250" s="33" t="s">
        <v>15</v>
      </c>
    </row>
    <row r="251" spans="2:6">
      <c r="B251" s="30">
        <v>45210.518137766208</v>
      </c>
      <c r="C251" s="31">
        <v>71</v>
      </c>
      <c r="D251" s="32">
        <v>19.010000000000002</v>
      </c>
      <c r="E251" s="33" t="s">
        <v>0</v>
      </c>
      <c r="F251" s="33" t="s">
        <v>15</v>
      </c>
    </row>
    <row r="252" spans="2:6">
      <c r="B252" s="30">
        <v>45210.518137812505</v>
      </c>
      <c r="C252" s="31">
        <v>66</v>
      </c>
      <c r="D252" s="32">
        <v>19</v>
      </c>
      <c r="E252" s="33" t="s">
        <v>0</v>
      </c>
      <c r="F252" s="33" t="s">
        <v>15</v>
      </c>
    </row>
    <row r="253" spans="2:6">
      <c r="B253" s="30">
        <v>45210.518565196762</v>
      </c>
      <c r="C253" s="31">
        <v>7</v>
      </c>
      <c r="D253" s="32">
        <v>18.989999999999998</v>
      </c>
      <c r="E253" s="33" t="s">
        <v>0</v>
      </c>
      <c r="F253" s="33" t="s">
        <v>18</v>
      </c>
    </row>
    <row r="254" spans="2:6">
      <c r="B254" s="30">
        <v>45210.518565243059</v>
      </c>
      <c r="C254" s="31">
        <v>1</v>
      </c>
      <c r="D254" s="32">
        <v>18.989999999999998</v>
      </c>
      <c r="E254" s="33" t="s">
        <v>0</v>
      </c>
      <c r="F254" s="33" t="s">
        <v>18</v>
      </c>
    </row>
    <row r="255" spans="2:6">
      <c r="B255" s="30">
        <v>45210.518568368061</v>
      </c>
      <c r="C255" s="31">
        <v>26</v>
      </c>
      <c r="D255" s="32">
        <v>18.98</v>
      </c>
      <c r="E255" s="33" t="s">
        <v>0</v>
      </c>
      <c r="F255" s="33" t="s">
        <v>16</v>
      </c>
    </row>
    <row r="256" spans="2:6">
      <c r="B256" s="30">
        <v>45210.519726192135</v>
      </c>
      <c r="C256" s="31">
        <v>71</v>
      </c>
      <c r="D256" s="32">
        <v>19</v>
      </c>
      <c r="E256" s="33" t="s">
        <v>0</v>
      </c>
      <c r="F256" s="33" t="s">
        <v>15</v>
      </c>
    </row>
    <row r="257" spans="2:6">
      <c r="B257" s="30">
        <v>45210.520899849536</v>
      </c>
      <c r="C257" s="31">
        <v>6</v>
      </c>
      <c r="D257" s="32">
        <v>18.989999999999998</v>
      </c>
      <c r="E257" s="33" t="s">
        <v>0</v>
      </c>
      <c r="F257" s="33" t="s">
        <v>18</v>
      </c>
    </row>
    <row r="258" spans="2:6">
      <c r="B258" s="30">
        <v>45210.520899884265</v>
      </c>
      <c r="C258" s="31">
        <v>7</v>
      </c>
      <c r="D258" s="32">
        <v>18.989999999999998</v>
      </c>
      <c r="E258" s="33" t="s">
        <v>0</v>
      </c>
      <c r="F258" s="33" t="s">
        <v>18</v>
      </c>
    </row>
    <row r="259" spans="2:6">
      <c r="B259" s="30">
        <v>45210.521267939817</v>
      </c>
      <c r="C259" s="31">
        <v>71</v>
      </c>
      <c r="D259" s="32">
        <v>19.010000000000002</v>
      </c>
      <c r="E259" s="33" t="s">
        <v>0</v>
      </c>
      <c r="F259" s="33" t="s">
        <v>15</v>
      </c>
    </row>
    <row r="260" spans="2:6">
      <c r="B260" s="30">
        <v>45210.523053900462</v>
      </c>
      <c r="C260" s="31">
        <v>33</v>
      </c>
      <c r="D260" s="32">
        <v>19.04</v>
      </c>
      <c r="E260" s="33" t="s">
        <v>0</v>
      </c>
      <c r="F260" s="33" t="s">
        <v>16</v>
      </c>
    </row>
    <row r="261" spans="2:6">
      <c r="B261" s="30">
        <v>45210.523118483798</v>
      </c>
      <c r="C261" s="31">
        <v>75</v>
      </c>
      <c r="D261" s="32">
        <v>19.04</v>
      </c>
      <c r="E261" s="33" t="s">
        <v>0</v>
      </c>
      <c r="F261" s="33" t="s">
        <v>15</v>
      </c>
    </row>
    <row r="262" spans="2:6">
      <c r="B262" s="30">
        <v>45210.523805011573</v>
      </c>
      <c r="C262" s="31">
        <v>67</v>
      </c>
      <c r="D262" s="32">
        <v>19.03</v>
      </c>
      <c r="E262" s="33" t="s">
        <v>0</v>
      </c>
      <c r="F262" s="33" t="s">
        <v>15</v>
      </c>
    </row>
    <row r="263" spans="2:6">
      <c r="B263" s="30">
        <v>45210.524595104172</v>
      </c>
      <c r="C263" s="31">
        <v>5</v>
      </c>
      <c r="D263" s="32">
        <v>19.04</v>
      </c>
      <c r="E263" s="33" t="s">
        <v>0</v>
      </c>
      <c r="F263" s="33" t="s">
        <v>16</v>
      </c>
    </row>
    <row r="264" spans="2:6">
      <c r="B264" s="30">
        <v>45210.524595138893</v>
      </c>
      <c r="C264" s="31">
        <v>1</v>
      </c>
      <c r="D264" s="32">
        <v>19.04</v>
      </c>
      <c r="E264" s="33" t="s">
        <v>0</v>
      </c>
      <c r="F264" s="33" t="s">
        <v>16</v>
      </c>
    </row>
    <row r="265" spans="2:6">
      <c r="B265" s="30">
        <v>45210.524595173614</v>
      </c>
      <c r="C265" s="31">
        <v>15</v>
      </c>
      <c r="D265" s="32">
        <v>19.04</v>
      </c>
      <c r="E265" s="33" t="s">
        <v>0</v>
      </c>
      <c r="F265" s="33" t="s">
        <v>16</v>
      </c>
    </row>
    <row r="266" spans="2:6">
      <c r="B266" s="30">
        <v>45210.524595219911</v>
      </c>
      <c r="C266" s="31">
        <v>5</v>
      </c>
      <c r="D266" s="32">
        <v>19.04</v>
      </c>
      <c r="E266" s="33" t="s">
        <v>0</v>
      </c>
      <c r="F266" s="33" t="s">
        <v>16</v>
      </c>
    </row>
    <row r="267" spans="2:6">
      <c r="B267" s="30">
        <v>45210.525279780093</v>
      </c>
      <c r="C267" s="31">
        <v>71</v>
      </c>
      <c r="D267" s="32">
        <v>19.03</v>
      </c>
      <c r="E267" s="33" t="s">
        <v>0</v>
      </c>
      <c r="F267" s="33" t="s">
        <v>15</v>
      </c>
    </row>
    <row r="268" spans="2:6">
      <c r="B268" s="30">
        <v>45210.526122881944</v>
      </c>
      <c r="C268" s="31">
        <v>26</v>
      </c>
      <c r="D268" s="32">
        <v>19.03</v>
      </c>
      <c r="E268" s="33" t="s">
        <v>0</v>
      </c>
      <c r="F268" s="33" t="s">
        <v>16</v>
      </c>
    </row>
    <row r="269" spans="2:6">
      <c r="B269" s="30">
        <v>45210.526944791673</v>
      </c>
      <c r="C269" s="31">
        <v>72</v>
      </c>
      <c r="D269" s="32">
        <v>19.03</v>
      </c>
      <c r="E269" s="33" t="s">
        <v>0</v>
      </c>
      <c r="F269" s="33" t="s">
        <v>15</v>
      </c>
    </row>
    <row r="270" spans="2:6">
      <c r="B270" s="30">
        <v>45210.526944826393</v>
      </c>
      <c r="C270" s="31">
        <v>70</v>
      </c>
      <c r="D270" s="32">
        <v>19.02</v>
      </c>
      <c r="E270" s="33" t="s">
        <v>0</v>
      </c>
      <c r="F270" s="33" t="s">
        <v>15</v>
      </c>
    </row>
    <row r="271" spans="2:6">
      <c r="B271" s="30">
        <v>45210.527071990742</v>
      </c>
      <c r="C271" s="31">
        <v>7</v>
      </c>
      <c r="D271" s="32">
        <v>19.02</v>
      </c>
      <c r="E271" s="33" t="s">
        <v>0</v>
      </c>
      <c r="F271" s="33" t="s">
        <v>18</v>
      </c>
    </row>
    <row r="272" spans="2:6">
      <c r="B272" s="30">
        <v>45210.527814548615</v>
      </c>
      <c r="C272" s="31">
        <v>15</v>
      </c>
      <c r="D272" s="32">
        <v>19.03</v>
      </c>
      <c r="E272" s="33" t="s">
        <v>0</v>
      </c>
      <c r="F272" s="33" t="s">
        <v>16</v>
      </c>
    </row>
    <row r="273" spans="2:6">
      <c r="B273" s="30">
        <v>45210.527814780093</v>
      </c>
      <c r="C273" s="31">
        <v>11</v>
      </c>
      <c r="D273" s="32">
        <v>19.03</v>
      </c>
      <c r="E273" s="33" t="s">
        <v>0</v>
      </c>
      <c r="F273" s="33" t="s">
        <v>16</v>
      </c>
    </row>
    <row r="274" spans="2:6">
      <c r="B274" s="30">
        <v>45210.528585069449</v>
      </c>
      <c r="C274" s="31">
        <v>71</v>
      </c>
      <c r="D274" s="32">
        <v>19.03</v>
      </c>
      <c r="E274" s="33" t="s">
        <v>0</v>
      </c>
      <c r="F274" s="33" t="s">
        <v>15</v>
      </c>
    </row>
    <row r="275" spans="2:6">
      <c r="B275" s="30">
        <v>45210.528655983799</v>
      </c>
      <c r="C275" s="31">
        <v>7</v>
      </c>
      <c r="D275" s="32">
        <v>19.02</v>
      </c>
      <c r="E275" s="33" t="s">
        <v>0</v>
      </c>
      <c r="F275" s="33" t="s">
        <v>18</v>
      </c>
    </row>
    <row r="276" spans="2:6">
      <c r="B276" s="30">
        <v>45210.528655983799</v>
      </c>
      <c r="C276" s="31">
        <v>7</v>
      </c>
      <c r="D276" s="32">
        <v>19.02</v>
      </c>
      <c r="E276" s="33" t="s">
        <v>0</v>
      </c>
      <c r="F276" s="33" t="s">
        <v>18</v>
      </c>
    </row>
    <row r="277" spans="2:6">
      <c r="B277" s="30">
        <v>45210.530319791666</v>
      </c>
      <c r="C277" s="31">
        <v>65</v>
      </c>
      <c r="D277" s="32">
        <v>19.03</v>
      </c>
      <c r="E277" s="33" t="s">
        <v>0</v>
      </c>
      <c r="F277" s="33" t="s">
        <v>15</v>
      </c>
    </row>
    <row r="278" spans="2:6">
      <c r="B278" s="30">
        <v>45210.530678668983</v>
      </c>
      <c r="C278" s="31">
        <v>26</v>
      </c>
      <c r="D278" s="32">
        <v>19.03</v>
      </c>
      <c r="E278" s="33" t="s">
        <v>0</v>
      </c>
      <c r="F278" s="33" t="s">
        <v>16</v>
      </c>
    </row>
    <row r="279" spans="2:6">
      <c r="B279" s="30">
        <v>45210.530678738425</v>
      </c>
      <c r="C279" s="31">
        <v>18</v>
      </c>
      <c r="D279" s="32">
        <v>19</v>
      </c>
      <c r="E279" s="33" t="s">
        <v>0</v>
      </c>
      <c r="F279" s="33" t="s">
        <v>17</v>
      </c>
    </row>
    <row r="280" spans="2:6">
      <c r="B280" s="30">
        <v>45210.530678784722</v>
      </c>
      <c r="C280" s="31">
        <v>6</v>
      </c>
      <c r="D280" s="32">
        <v>19</v>
      </c>
      <c r="E280" s="33" t="s">
        <v>0</v>
      </c>
      <c r="F280" s="33" t="s">
        <v>17</v>
      </c>
    </row>
    <row r="281" spans="2:6">
      <c r="B281" s="30">
        <v>45210.530678784722</v>
      </c>
      <c r="C281" s="31">
        <v>6</v>
      </c>
      <c r="D281" s="32">
        <v>19</v>
      </c>
      <c r="E281" s="33" t="s">
        <v>0</v>
      </c>
      <c r="F281" s="33" t="s">
        <v>17</v>
      </c>
    </row>
    <row r="282" spans="2:6">
      <c r="B282" s="30">
        <v>45210.53067881945</v>
      </c>
      <c r="C282" s="31">
        <v>19</v>
      </c>
      <c r="D282" s="32">
        <v>19.02</v>
      </c>
      <c r="E282" s="33" t="s">
        <v>0</v>
      </c>
      <c r="F282" s="33" t="s">
        <v>15</v>
      </c>
    </row>
    <row r="283" spans="2:6">
      <c r="B283" s="30">
        <v>45210.530678854171</v>
      </c>
      <c r="C283" s="31">
        <v>58</v>
      </c>
      <c r="D283" s="32">
        <v>19.02</v>
      </c>
      <c r="E283" s="33" t="s">
        <v>0</v>
      </c>
      <c r="F283" s="33" t="s">
        <v>15</v>
      </c>
    </row>
    <row r="284" spans="2:6">
      <c r="B284" s="30">
        <v>45210.531261770833</v>
      </c>
      <c r="C284" s="31">
        <v>7</v>
      </c>
      <c r="D284" s="32">
        <v>18.989999999999998</v>
      </c>
      <c r="E284" s="33" t="s">
        <v>0</v>
      </c>
      <c r="F284" s="33" t="s">
        <v>18</v>
      </c>
    </row>
    <row r="285" spans="2:6">
      <c r="B285" s="30">
        <v>45210.532179085654</v>
      </c>
      <c r="C285" s="31">
        <v>71</v>
      </c>
      <c r="D285" s="32">
        <v>19</v>
      </c>
      <c r="E285" s="33" t="s">
        <v>0</v>
      </c>
      <c r="F285" s="33" t="s">
        <v>15</v>
      </c>
    </row>
    <row r="286" spans="2:6">
      <c r="B286" s="30">
        <v>45210.532179166672</v>
      </c>
      <c r="C286" s="31">
        <v>71</v>
      </c>
      <c r="D286" s="32">
        <v>18.989999999999998</v>
      </c>
      <c r="E286" s="33" t="s">
        <v>0</v>
      </c>
      <c r="F286" s="33" t="s">
        <v>15</v>
      </c>
    </row>
    <row r="287" spans="2:6">
      <c r="B287" s="30">
        <v>45210.532488622688</v>
      </c>
      <c r="C287" s="31">
        <v>6</v>
      </c>
      <c r="D287" s="32">
        <v>19</v>
      </c>
      <c r="E287" s="33" t="s">
        <v>0</v>
      </c>
      <c r="F287" s="33" t="s">
        <v>17</v>
      </c>
    </row>
    <row r="288" spans="2:6">
      <c r="B288" s="30">
        <v>45210.533540625001</v>
      </c>
      <c r="C288" s="31">
        <v>26</v>
      </c>
      <c r="D288" s="32">
        <v>18.989999999999998</v>
      </c>
      <c r="E288" s="33" t="s">
        <v>0</v>
      </c>
      <c r="F288" s="33" t="s">
        <v>16</v>
      </c>
    </row>
    <row r="289" spans="2:6">
      <c r="B289" s="30">
        <v>45210.53373318287</v>
      </c>
      <c r="C289" s="31">
        <v>71</v>
      </c>
      <c r="D289" s="32">
        <v>18.989999999999998</v>
      </c>
      <c r="E289" s="33" t="s">
        <v>0</v>
      </c>
      <c r="F289" s="33" t="s">
        <v>15</v>
      </c>
    </row>
    <row r="290" spans="2:6">
      <c r="B290" s="30">
        <v>45210.534016435187</v>
      </c>
      <c r="C290" s="31">
        <v>7</v>
      </c>
      <c r="D290" s="32">
        <v>18.989999999999998</v>
      </c>
      <c r="E290" s="33" t="s">
        <v>0</v>
      </c>
      <c r="F290" s="33" t="s">
        <v>18</v>
      </c>
    </row>
    <row r="291" spans="2:6">
      <c r="B291" s="30">
        <v>45210.534398379634</v>
      </c>
      <c r="C291" s="31">
        <v>6</v>
      </c>
      <c r="D291" s="32">
        <v>19</v>
      </c>
      <c r="E291" s="33" t="s">
        <v>0</v>
      </c>
      <c r="F291" s="33" t="s">
        <v>17</v>
      </c>
    </row>
    <row r="292" spans="2:6">
      <c r="B292" s="30">
        <v>45210.536433020832</v>
      </c>
      <c r="C292" s="31">
        <v>26</v>
      </c>
      <c r="D292" s="32">
        <v>18.989999999999998</v>
      </c>
      <c r="E292" s="33" t="s">
        <v>0</v>
      </c>
      <c r="F292" s="33" t="s">
        <v>16</v>
      </c>
    </row>
    <row r="293" spans="2:6">
      <c r="B293" s="30">
        <v>45210.536759456023</v>
      </c>
      <c r="C293" s="31">
        <v>7</v>
      </c>
      <c r="D293" s="32">
        <v>18.989999999999998</v>
      </c>
      <c r="E293" s="33" t="s">
        <v>0</v>
      </c>
      <c r="F293" s="33" t="s">
        <v>18</v>
      </c>
    </row>
    <row r="294" spans="2:6">
      <c r="B294" s="30">
        <v>45210.536852048615</v>
      </c>
      <c r="C294" s="31">
        <v>6</v>
      </c>
      <c r="D294" s="32">
        <v>18.989999999999998</v>
      </c>
      <c r="E294" s="33" t="s">
        <v>0</v>
      </c>
      <c r="F294" s="33" t="s">
        <v>17</v>
      </c>
    </row>
    <row r="295" spans="2:6">
      <c r="B295" s="30">
        <v>45210.538139085649</v>
      </c>
      <c r="C295" s="31">
        <v>71</v>
      </c>
      <c r="D295" s="32">
        <v>18.96</v>
      </c>
      <c r="E295" s="33" t="s">
        <v>0</v>
      </c>
      <c r="F295" s="33" t="s">
        <v>15</v>
      </c>
    </row>
    <row r="296" spans="2:6">
      <c r="B296" s="30">
        <v>45210.53813912037</v>
      </c>
      <c r="C296" s="31">
        <v>71</v>
      </c>
      <c r="D296" s="32">
        <v>18.96</v>
      </c>
      <c r="E296" s="33" t="s">
        <v>0</v>
      </c>
      <c r="F296" s="33" t="s">
        <v>15</v>
      </c>
    </row>
    <row r="297" spans="2:6">
      <c r="B297" s="30">
        <v>45210.538139155098</v>
      </c>
      <c r="C297" s="31">
        <v>71</v>
      </c>
      <c r="D297" s="32">
        <v>18.96</v>
      </c>
      <c r="E297" s="33" t="s">
        <v>0</v>
      </c>
      <c r="F297" s="33" t="s">
        <v>15</v>
      </c>
    </row>
    <row r="298" spans="2:6">
      <c r="B298" s="30">
        <v>45210.539318437499</v>
      </c>
      <c r="C298" s="31">
        <v>26</v>
      </c>
      <c r="D298" s="32">
        <v>18.96</v>
      </c>
      <c r="E298" s="33" t="s">
        <v>0</v>
      </c>
      <c r="F298" s="33" t="s">
        <v>16</v>
      </c>
    </row>
    <row r="299" spans="2:6">
      <c r="B299" s="30">
        <v>45210.539525694447</v>
      </c>
      <c r="C299" s="31">
        <v>6</v>
      </c>
      <c r="D299" s="32">
        <v>18.989999999999998</v>
      </c>
      <c r="E299" s="33" t="s">
        <v>0</v>
      </c>
      <c r="F299" s="33" t="s">
        <v>17</v>
      </c>
    </row>
    <row r="300" spans="2:6">
      <c r="B300" s="30">
        <v>45210.539549502319</v>
      </c>
      <c r="C300" s="31">
        <v>71</v>
      </c>
      <c r="D300" s="32">
        <v>18.98</v>
      </c>
      <c r="E300" s="33" t="s">
        <v>0</v>
      </c>
      <c r="F300" s="33" t="s">
        <v>15</v>
      </c>
    </row>
    <row r="301" spans="2:6">
      <c r="B301" s="30">
        <v>45210.540703090279</v>
      </c>
      <c r="C301" s="31">
        <v>71</v>
      </c>
      <c r="D301" s="32">
        <v>18.98</v>
      </c>
      <c r="E301" s="33" t="s">
        <v>0</v>
      </c>
      <c r="F301" s="33" t="s">
        <v>15</v>
      </c>
    </row>
    <row r="302" spans="2:6">
      <c r="B302" s="30">
        <v>45210.542300231486</v>
      </c>
      <c r="C302" s="31">
        <v>69</v>
      </c>
      <c r="D302" s="32">
        <v>18.98</v>
      </c>
      <c r="E302" s="33" t="s">
        <v>0</v>
      </c>
      <c r="F302" s="33" t="s">
        <v>15</v>
      </c>
    </row>
    <row r="303" spans="2:6">
      <c r="B303" s="30">
        <v>45210.543061840282</v>
      </c>
      <c r="C303" s="31">
        <v>6</v>
      </c>
      <c r="D303" s="32">
        <v>18.989999999999998</v>
      </c>
      <c r="E303" s="33" t="s">
        <v>0</v>
      </c>
      <c r="F303" s="33" t="s">
        <v>17</v>
      </c>
    </row>
    <row r="304" spans="2:6">
      <c r="B304" s="30">
        <v>45210.543061840282</v>
      </c>
      <c r="C304" s="31">
        <v>26</v>
      </c>
      <c r="D304" s="32">
        <v>18.989999999999998</v>
      </c>
      <c r="E304" s="33" t="s">
        <v>0</v>
      </c>
      <c r="F304" s="33" t="s">
        <v>16</v>
      </c>
    </row>
    <row r="305" spans="2:6">
      <c r="B305" s="30">
        <v>45210.543842905092</v>
      </c>
      <c r="C305" s="31">
        <v>71</v>
      </c>
      <c r="D305" s="32">
        <v>19</v>
      </c>
      <c r="E305" s="33" t="s">
        <v>0</v>
      </c>
      <c r="F305" s="33" t="s">
        <v>15</v>
      </c>
    </row>
    <row r="306" spans="2:6">
      <c r="B306" s="30">
        <v>45210.546395636578</v>
      </c>
      <c r="C306" s="31">
        <v>7</v>
      </c>
      <c r="D306" s="32">
        <v>18.97</v>
      </c>
      <c r="E306" s="33" t="s">
        <v>0</v>
      </c>
      <c r="F306" s="33" t="s">
        <v>18</v>
      </c>
    </row>
    <row r="307" spans="2:6">
      <c r="B307" s="30">
        <v>45210.546395682875</v>
      </c>
      <c r="C307" s="31">
        <v>7</v>
      </c>
      <c r="D307" s="32">
        <v>18.97</v>
      </c>
      <c r="E307" s="33" t="s">
        <v>0</v>
      </c>
      <c r="F307" s="33" t="s">
        <v>18</v>
      </c>
    </row>
    <row r="308" spans="2:6">
      <c r="B308" s="30">
        <v>45210.546395682875</v>
      </c>
      <c r="C308" s="31">
        <v>7</v>
      </c>
      <c r="D308" s="32">
        <v>18.97</v>
      </c>
      <c r="E308" s="33" t="s">
        <v>0</v>
      </c>
      <c r="F308" s="33" t="s">
        <v>18</v>
      </c>
    </row>
    <row r="309" spans="2:6">
      <c r="B309" s="30">
        <v>45210.546395717596</v>
      </c>
      <c r="C309" s="31">
        <v>26</v>
      </c>
      <c r="D309" s="32">
        <v>19</v>
      </c>
      <c r="E309" s="33" t="s">
        <v>0</v>
      </c>
      <c r="F309" s="33" t="s">
        <v>16</v>
      </c>
    </row>
    <row r="310" spans="2:6">
      <c r="B310" s="30">
        <v>45210.546395752317</v>
      </c>
      <c r="C310" s="31">
        <v>6</v>
      </c>
      <c r="D310" s="32">
        <v>18.989999999999998</v>
      </c>
      <c r="E310" s="33" t="s">
        <v>0</v>
      </c>
      <c r="F310" s="33" t="s">
        <v>17</v>
      </c>
    </row>
    <row r="311" spans="2:6">
      <c r="B311" s="30">
        <v>45210.546395752317</v>
      </c>
      <c r="C311" s="31">
        <v>71</v>
      </c>
      <c r="D311" s="32">
        <v>19</v>
      </c>
      <c r="E311" s="33" t="s">
        <v>0</v>
      </c>
      <c r="F311" s="33" t="s">
        <v>15</v>
      </c>
    </row>
    <row r="312" spans="2:6">
      <c r="B312" s="30">
        <v>45210.546395798614</v>
      </c>
      <c r="C312" s="31">
        <v>71</v>
      </c>
      <c r="D312" s="32">
        <v>19</v>
      </c>
      <c r="E312" s="33" t="s">
        <v>0</v>
      </c>
      <c r="F312" s="33" t="s">
        <v>15</v>
      </c>
    </row>
    <row r="313" spans="2:6">
      <c r="B313" s="30">
        <v>45210.546395798614</v>
      </c>
      <c r="C313" s="31">
        <v>73</v>
      </c>
      <c r="D313" s="32">
        <v>19</v>
      </c>
      <c r="E313" s="33" t="s">
        <v>0</v>
      </c>
      <c r="F313" s="33" t="s">
        <v>15</v>
      </c>
    </row>
    <row r="314" spans="2:6">
      <c r="B314" s="30">
        <v>45210.548136886573</v>
      </c>
      <c r="C314" s="31">
        <v>65</v>
      </c>
      <c r="D314" s="32">
        <v>18.93</v>
      </c>
      <c r="E314" s="33" t="s">
        <v>0</v>
      </c>
      <c r="F314" s="33" t="s">
        <v>15</v>
      </c>
    </row>
    <row r="315" spans="2:6">
      <c r="B315" s="30">
        <v>45210.548136956022</v>
      </c>
      <c r="C315" s="31">
        <v>77</v>
      </c>
      <c r="D315" s="32">
        <v>18.920000000000002</v>
      </c>
      <c r="E315" s="33" t="s">
        <v>0</v>
      </c>
      <c r="F315" s="33" t="s">
        <v>15</v>
      </c>
    </row>
    <row r="316" spans="2:6">
      <c r="B316" s="30">
        <v>45210.54951045139</v>
      </c>
      <c r="C316" s="31">
        <v>71</v>
      </c>
      <c r="D316" s="32">
        <v>18.940000000000001</v>
      </c>
      <c r="E316" s="33" t="s">
        <v>0</v>
      </c>
      <c r="F316" s="33" t="s">
        <v>15</v>
      </c>
    </row>
    <row r="317" spans="2:6">
      <c r="B317" s="30">
        <v>45210.549826585651</v>
      </c>
      <c r="C317" s="31">
        <v>6</v>
      </c>
      <c r="D317" s="32">
        <v>18.96</v>
      </c>
      <c r="E317" s="33" t="s">
        <v>0</v>
      </c>
      <c r="F317" s="33" t="s">
        <v>17</v>
      </c>
    </row>
    <row r="318" spans="2:6">
      <c r="B318" s="30">
        <v>45210.549849733798</v>
      </c>
      <c r="C318" s="31">
        <v>7</v>
      </c>
      <c r="D318" s="32">
        <v>18.89</v>
      </c>
      <c r="E318" s="33" t="s">
        <v>0</v>
      </c>
      <c r="F318" s="33" t="s">
        <v>18</v>
      </c>
    </row>
    <row r="319" spans="2:6">
      <c r="B319" s="30">
        <v>45210.549886608802</v>
      </c>
      <c r="C319" s="31">
        <v>15</v>
      </c>
      <c r="D319" s="32">
        <v>18.89</v>
      </c>
      <c r="E319" s="33" t="s">
        <v>0</v>
      </c>
      <c r="F319" s="33" t="s">
        <v>16</v>
      </c>
    </row>
    <row r="320" spans="2:6">
      <c r="B320" s="30">
        <v>45210.549886608802</v>
      </c>
      <c r="C320" s="31">
        <v>11</v>
      </c>
      <c r="D320" s="32">
        <v>18.920000000000002</v>
      </c>
      <c r="E320" s="33" t="s">
        <v>0</v>
      </c>
      <c r="F320" s="33" t="s">
        <v>16</v>
      </c>
    </row>
    <row r="321" spans="2:6">
      <c r="B321" s="30">
        <v>45210.550968136573</v>
      </c>
      <c r="C321" s="31">
        <v>71</v>
      </c>
      <c r="D321" s="32">
        <v>18.88</v>
      </c>
      <c r="E321" s="33" t="s">
        <v>0</v>
      </c>
      <c r="F321" s="33" t="s">
        <v>15</v>
      </c>
    </row>
    <row r="322" spans="2:6">
      <c r="B322" s="30">
        <v>45210.552581331023</v>
      </c>
      <c r="C322" s="31">
        <v>71</v>
      </c>
      <c r="D322" s="32">
        <v>18.88</v>
      </c>
      <c r="E322" s="33" t="s">
        <v>0</v>
      </c>
      <c r="F322" s="33" t="s">
        <v>15</v>
      </c>
    </row>
    <row r="323" spans="2:6">
      <c r="B323" s="30">
        <v>45210.553495601853</v>
      </c>
      <c r="C323" s="31">
        <v>7</v>
      </c>
      <c r="D323" s="32">
        <v>18.88</v>
      </c>
      <c r="E323" s="33" t="s">
        <v>0</v>
      </c>
      <c r="F323" s="33" t="s">
        <v>18</v>
      </c>
    </row>
    <row r="324" spans="2:6">
      <c r="B324" s="30">
        <v>45210.553495636574</v>
      </c>
      <c r="C324" s="31">
        <v>6</v>
      </c>
      <c r="D324" s="32">
        <v>18.88</v>
      </c>
      <c r="E324" s="33" t="s">
        <v>0</v>
      </c>
      <c r="F324" s="33" t="s">
        <v>17</v>
      </c>
    </row>
    <row r="325" spans="2:6">
      <c r="B325" s="30">
        <v>45210.553622881947</v>
      </c>
      <c r="C325" s="31">
        <v>15</v>
      </c>
      <c r="D325" s="32">
        <v>18.88</v>
      </c>
      <c r="E325" s="33" t="s">
        <v>0</v>
      </c>
      <c r="F325" s="33" t="s">
        <v>16</v>
      </c>
    </row>
    <row r="326" spans="2:6">
      <c r="B326" s="30">
        <v>45210.553622916668</v>
      </c>
      <c r="C326" s="31">
        <v>11</v>
      </c>
      <c r="D326" s="32">
        <v>18.88</v>
      </c>
      <c r="E326" s="33" t="s">
        <v>0</v>
      </c>
      <c r="F326" s="33" t="s">
        <v>16</v>
      </c>
    </row>
    <row r="327" spans="2:6">
      <c r="B327" s="30">
        <v>45210.553878321763</v>
      </c>
      <c r="C327" s="31">
        <v>71</v>
      </c>
      <c r="D327" s="32">
        <v>18.88</v>
      </c>
      <c r="E327" s="33" t="s">
        <v>0</v>
      </c>
      <c r="F327" s="33" t="s">
        <v>15</v>
      </c>
    </row>
    <row r="328" spans="2:6">
      <c r="B328" s="30">
        <v>45210.555458020834</v>
      </c>
      <c r="C328" s="31">
        <v>25</v>
      </c>
      <c r="D328" s="32">
        <v>18.86</v>
      </c>
      <c r="E328" s="33" t="s">
        <v>0</v>
      </c>
      <c r="F328" s="33" t="s">
        <v>15</v>
      </c>
    </row>
    <row r="329" spans="2:6">
      <c r="B329" s="30">
        <v>45210.555458020834</v>
      </c>
      <c r="C329" s="31">
        <v>46</v>
      </c>
      <c r="D329" s="32">
        <v>18.87</v>
      </c>
      <c r="E329" s="33" t="s">
        <v>0</v>
      </c>
      <c r="F329" s="33" t="s">
        <v>15</v>
      </c>
    </row>
    <row r="330" spans="2:6">
      <c r="B330" s="30">
        <v>45210.557083530097</v>
      </c>
      <c r="C330" s="31">
        <v>7</v>
      </c>
      <c r="D330" s="32">
        <v>18.88</v>
      </c>
      <c r="E330" s="33" t="s">
        <v>0</v>
      </c>
      <c r="F330" s="33" t="s">
        <v>18</v>
      </c>
    </row>
    <row r="331" spans="2:6">
      <c r="B331" s="30">
        <v>45210.557129895838</v>
      </c>
      <c r="C331" s="31">
        <v>6</v>
      </c>
      <c r="D331" s="32">
        <v>18.88</v>
      </c>
      <c r="E331" s="33" t="s">
        <v>0</v>
      </c>
      <c r="F331" s="33" t="s">
        <v>17</v>
      </c>
    </row>
    <row r="332" spans="2:6">
      <c r="B332" s="30">
        <v>45210.557168668987</v>
      </c>
      <c r="C332" s="31">
        <v>71</v>
      </c>
      <c r="D332" s="32">
        <v>18.87</v>
      </c>
      <c r="E332" s="33" t="s">
        <v>0</v>
      </c>
      <c r="F332" s="33" t="s">
        <v>15</v>
      </c>
    </row>
    <row r="333" spans="2:6">
      <c r="B333" s="30">
        <v>45210.557405358799</v>
      </c>
      <c r="C333" s="31">
        <v>15</v>
      </c>
      <c r="D333" s="32">
        <v>18.86</v>
      </c>
      <c r="E333" s="33" t="s">
        <v>0</v>
      </c>
      <c r="F333" s="33" t="s">
        <v>16</v>
      </c>
    </row>
    <row r="334" spans="2:6">
      <c r="B334" s="30">
        <v>45210.557405405096</v>
      </c>
      <c r="C334" s="31">
        <v>11</v>
      </c>
      <c r="D334" s="32">
        <v>18.87</v>
      </c>
      <c r="E334" s="33" t="s">
        <v>0</v>
      </c>
      <c r="F334" s="33" t="s">
        <v>16</v>
      </c>
    </row>
    <row r="335" spans="2:6">
      <c r="B335" s="30">
        <v>45210.558304016209</v>
      </c>
      <c r="C335" s="31">
        <v>71</v>
      </c>
      <c r="D335" s="32">
        <v>18.86</v>
      </c>
      <c r="E335" s="33" t="s">
        <v>0</v>
      </c>
      <c r="F335" s="33" t="s">
        <v>15</v>
      </c>
    </row>
    <row r="336" spans="2:6">
      <c r="B336" s="30">
        <v>45210.559789004634</v>
      </c>
      <c r="C336" s="31">
        <v>71</v>
      </c>
      <c r="D336" s="32">
        <v>18.86</v>
      </c>
      <c r="E336" s="33" t="s">
        <v>0</v>
      </c>
      <c r="F336" s="33" t="s">
        <v>15</v>
      </c>
    </row>
    <row r="337" spans="2:6">
      <c r="B337" s="30">
        <v>45210.560752511577</v>
      </c>
      <c r="C337" s="31">
        <v>6</v>
      </c>
      <c r="D337" s="32">
        <v>18.88</v>
      </c>
      <c r="E337" s="33" t="s">
        <v>0</v>
      </c>
      <c r="F337" s="33" t="s">
        <v>17</v>
      </c>
    </row>
    <row r="338" spans="2:6">
      <c r="B338" s="30">
        <v>45210.561250347222</v>
      </c>
      <c r="C338" s="31">
        <v>71</v>
      </c>
      <c r="D338" s="32">
        <v>18.86</v>
      </c>
      <c r="E338" s="33" t="s">
        <v>0</v>
      </c>
      <c r="F338" s="33" t="s">
        <v>15</v>
      </c>
    </row>
    <row r="339" spans="2:6">
      <c r="B339" s="30">
        <v>45210.561259641203</v>
      </c>
      <c r="C339" s="31">
        <v>26</v>
      </c>
      <c r="D339" s="32">
        <v>18.87</v>
      </c>
      <c r="E339" s="33" t="s">
        <v>0</v>
      </c>
      <c r="F339" s="33" t="s">
        <v>16</v>
      </c>
    </row>
    <row r="340" spans="2:6">
      <c r="B340" s="30">
        <v>45210.562664583333</v>
      </c>
      <c r="C340" s="31">
        <v>71</v>
      </c>
      <c r="D340" s="32">
        <v>18.86</v>
      </c>
      <c r="E340" s="33" t="s">
        <v>0</v>
      </c>
      <c r="F340" s="33" t="s">
        <v>15</v>
      </c>
    </row>
    <row r="341" spans="2:6">
      <c r="B341" s="30">
        <v>45210.563912303245</v>
      </c>
      <c r="C341" s="31">
        <v>6</v>
      </c>
      <c r="D341" s="32">
        <v>18.88</v>
      </c>
      <c r="E341" s="33" t="s">
        <v>0</v>
      </c>
      <c r="F341" s="33" t="s">
        <v>17</v>
      </c>
    </row>
    <row r="342" spans="2:6">
      <c r="B342" s="30">
        <v>45210.566406365746</v>
      </c>
      <c r="C342" s="31">
        <v>108</v>
      </c>
      <c r="D342" s="32">
        <v>18.940000000000001</v>
      </c>
      <c r="E342" s="33" t="s">
        <v>0</v>
      </c>
      <c r="F342" s="33" t="s">
        <v>15</v>
      </c>
    </row>
    <row r="343" spans="2:6">
      <c r="B343" s="30">
        <v>45210.566406944446</v>
      </c>
      <c r="C343" s="31">
        <v>34</v>
      </c>
      <c r="D343" s="32">
        <v>18.95</v>
      </c>
      <c r="E343" s="33" t="s">
        <v>0</v>
      </c>
      <c r="F343" s="33" t="s">
        <v>15</v>
      </c>
    </row>
    <row r="344" spans="2:6">
      <c r="B344" s="30">
        <v>45210.568329282411</v>
      </c>
      <c r="C344" s="31">
        <v>26</v>
      </c>
      <c r="D344" s="32">
        <v>18.940000000000001</v>
      </c>
      <c r="E344" s="33" t="s">
        <v>0</v>
      </c>
      <c r="F344" s="33" t="s">
        <v>16</v>
      </c>
    </row>
    <row r="345" spans="2:6">
      <c r="B345" s="30">
        <v>45210.568329317131</v>
      </c>
      <c r="C345" s="31">
        <v>26</v>
      </c>
      <c r="D345" s="32">
        <v>18.940000000000001</v>
      </c>
      <c r="E345" s="33" t="s">
        <v>0</v>
      </c>
      <c r="F345" s="33" t="s">
        <v>16</v>
      </c>
    </row>
    <row r="346" spans="2:6">
      <c r="B346" s="30">
        <v>45210.568329398149</v>
      </c>
      <c r="C346" s="31">
        <v>23</v>
      </c>
      <c r="D346" s="32">
        <v>18.940000000000001</v>
      </c>
      <c r="E346" s="33" t="s">
        <v>0</v>
      </c>
      <c r="F346" s="33" t="s">
        <v>15</v>
      </c>
    </row>
    <row r="347" spans="2:6">
      <c r="B347" s="30">
        <v>45210.56832943287</v>
      </c>
      <c r="C347" s="31">
        <v>48</v>
      </c>
      <c r="D347" s="32">
        <v>18.940000000000001</v>
      </c>
      <c r="E347" s="33" t="s">
        <v>0</v>
      </c>
      <c r="F347" s="33" t="s">
        <v>15</v>
      </c>
    </row>
    <row r="348" spans="2:6">
      <c r="B348" s="30">
        <v>45210.568329479167</v>
      </c>
      <c r="C348" s="31">
        <v>27</v>
      </c>
      <c r="D348" s="32">
        <v>18.940000000000001</v>
      </c>
      <c r="E348" s="33" t="s">
        <v>0</v>
      </c>
      <c r="F348" s="33" t="s">
        <v>15</v>
      </c>
    </row>
    <row r="349" spans="2:6">
      <c r="B349" s="30">
        <v>45210.568329513888</v>
      </c>
      <c r="C349" s="31">
        <v>44</v>
      </c>
      <c r="D349" s="32">
        <v>18.940000000000001</v>
      </c>
      <c r="E349" s="33" t="s">
        <v>0</v>
      </c>
      <c r="F349" s="33" t="s">
        <v>15</v>
      </c>
    </row>
    <row r="350" spans="2:6">
      <c r="B350" s="30">
        <v>45210.570197071764</v>
      </c>
      <c r="C350" s="31">
        <v>26</v>
      </c>
      <c r="D350" s="32">
        <v>18.95</v>
      </c>
      <c r="E350" s="33" t="s">
        <v>0</v>
      </c>
      <c r="F350" s="33" t="s">
        <v>16</v>
      </c>
    </row>
    <row r="351" spans="2:6">
      <c r="B351" s="30">
        <v>45210.570197106485</v>
      </c>
      <c r="C351" s="31">
        <v>7</v>
      </c>
      <c r="D351" s="32">
        <v>18.95</v>
      </c>
      <c r="E351" s="33" t="s">
        <v>0</v>
      </c>
      <c r="F351" s="33" t="s">
        <v>18</v>
      </c>
    </row>
    <row r="352" spans="2:6">
      <c r="B352" s="30">
        <v>45210.570197141205</v>
      </c>
      <c r="C352" s="31">
        <v>21</v>
      </c>
      <c r="D352" s="32">
        <v>18.95</v>
      </c>
      <c r="E352" s="33" t="s">
        <v>0</v>
      </c>
      <c r="F352" s="33" t="s">
        <v>18</v>
      </c>
    </row>
    <row r="353" spans="2:6">
      <c r="B353" s="30">
        <v>45210.570197187502</v>
      </c>
      <c r="C353" s="31">
        <v>6</v>
      </c>
      <c r="D353" s="32">
        <v>18.95</v>
      </c>
      <c r="E353" s="33" t="s">
        <v>0</v>
      </c>
      <c r="F353" s="33" t="s">
        <v>17</v>
      </c>
    </row>
    <row r="354" spans="2:6">
      <c r="B354" s="30">
        <v>45210.570197187502</v>
      </c>
      <c r="C354" s="31">
        <v>6</v>
      </c>
      <c r="D354" s="32">
        <v>18.95</v>
      </c>
      <c r="E354" s="33" t="s">
        <v>0</v>
      </c>
      <c r="F354" s="33" t="s">
        <v>17</v>
      </c>
    </row>
    <row r="355" spans="2:6">
      <c r="B355" s="30">
        <v>45210.570197222223</v>
      </c>
      <c r="C355" s="31">
        <v>63</v>
      </c>
      <c r="D355" s="32">
        <v>18.96</v>
      </c>
      <c r="E355" s="33" t="s">
        <v>0</v>
      </c>
      <c r="F355" s="33" t="s">
        <v>15</v>
      </c>
    </row>
    <row r="356" spans="2:6">
      <c r="B356" s="30">
        <v>45210.570197256944</v>
      </c>
      <c r="C356" s="31">
        <v>71</v>
      </c>
      <c r="D356" s="32">
        <v>18.95</v>
      </c>
      <c r="E356" s="33" t="s">
        <v>0</v>
      </c>
      <c r="F356" s="33" t="s">
        <v>15</v>
      </c>
    </row>
    <row r="357" spans="2:6">
      <c r="B357" s="30">
        <v>45210.570197303241</v>
      </c>
      <c r="C357" s="31">
        <v>4</v>
      </c>
      <c r="D357" s="32">
        <v>18.95</v>
      </c>
      <c r="E357" s="33" t="s">
        <v>0</v>
      </c>
      <c r="F357" s="33" t="s">
        <v>15</v>
      </c>
    </row>
    <row r="358" spans="2:6">
      <c r="B358" s="30">
        <v>45210.570197303241</v>
      </c>
      <c r="C358" s="31">
        <v>75</v>
      </c>
      <c r="D358" s="32">
        <v>18.95</v>
      </c>
      <c r="E358" s="33" t="s">
        <v>0</v>
      </c>
      <c r="F358" s="33" t="s">
        <v>15</v>
      </c>
    </row>
    <row r="359" spans="2:6">
      <c r="B359" s="30">
        <v>45210.571609108796</v>
      </c>
      <c r="C359" s="31">
        <v>71</v>
      </c>
      <c r="D359" s="32">
        <v>18.95</v>
      </c>
      <c r="E359" s="33" t="s">
        <v>0</v>
      </c>
      <c r="F359" s="33" t="s">
        <v>15</v>
      </c>
    </row>
    <row r="360" spans="2:6">
      <c r="B360" s="30">
        <v>45210.5725465625</v>
      </c>
      <c r="C360" s="31">
        <v>26</v>
      </c>
      <c r="D360" s="32">
        <v>18.95</v>
      </c>
      <c r="E360" s="33" t="s">
        <v>0</v>
      </c>
      <c r="F360" s="33" t="s">
        <v>16</v>
      </c>
    </row>
    <row r="361" spans="2:6">
      <c r="B361" s="30">
        <v>45210.572546643518</v>
      </c>
      <c r="C361" s="31">
        <v>6</v>
      </c>
      <c r="D361" s="32">
        <v>18.95</v>
      </c>
      <c r="E361" s="33" t="s">
        <v>0</v>
      </c>
      <c r="F361" s="33" t="s">
        <v>17</v>
      </c>
    </row>
    <row r="362" spans="2:6">
      <c r="B362" s="30">
        <v>45210.572546678246</v>
      </c>
      <c r="C362" s="31">
        <v>7</v>
      </c>
      <c r="D362" s="32">
        <v>18.95</v>
      </c>
      <c r="E362" s="33" t="s">
        <v>0</v>
      </c>
      <c r="F362" s="33" t="s">
        <v>18</v>
      </c>
    </row>
    <row r="363" spans="2:6">
      <c r="B363" s="30">
        <v>45210.573148530093</v>
      </c>
      <c r="C363" s="31">
        <v>71</v>
      </c>
      <c r="D363" s="32">
        <v>18.95</v>
      </c>
      <c r="E363" s="33" t="s">
        <v>0</v>
      </c>
      <c r="F363" s="33" t="s">
        <v>15</v>
      </c>
    </row>
    <row r="364" spans="2:6">
      <c r="B364" s="30">
        <v>45210.573542395832</v>
      </c>
      <c r="C364" s="31">
        <v>71</v>
      </c>
      <c r="D364" s="32">
        <v>18.91</v>
      </c>
      <c r="E364" s="33" t="s">
        <v>0</v>
      </c>
      <c r="F364" s="33" t="s">
        <v>15</v>
      </c>
    </row>
    <row r="365" spans="2:6">
      <c r="B365" s="30">
        <v>45210.57447939815</v>
      </c>
      <c r="C365" s="31">
        <v>7</v>
      </c>
      <c r="D365" s="32">
        <v>18.920000000000002</v>
      </c>
      <c r="E365" s="33" t="s">
        <v>0</v>
      </c>
      <c r="F365" s="33" t="s">
        <v>18</v>
      </c>
    </row>
    <row r="366" spans="2:6">
      <c r="B366" s="30">
        <v>45210.574716168987</v>
      </c>
      <c r="C366" s="31">
        <v>6</v>
      </c>
      <c r="D366" s="32">
        <v>18.91</v>
      </c>
      <c r="E366" s="33" t="s">
        <v>0</v>
      </c>
      <c r="F366" s="33" t="s">
        <v>17</v>
      </c>
    </row>
    <row r="367" spans="2:6">
      <c r="B367" s="30">
        <v>45210.575034918984</v>
      </c>
      <c r="C367" s="31">
        <v>71</v>
      </c>
      <c r="D367" s="32">
        <v>18.91</v>
      </c>
      <c r="E367" s="33" t="s">
        <v>0</v>
      </c>
      <c r="F367" s="33" t="s">
        <v>15</v>
      </c>
    </row>
    <row r="368" spans="2:6">
      <c r="B368" s="30">
        <v>45210.575301122684</v>
      </c>
      <c r="C368" s="31">
        <v>26</v>
      </c>
      <c r="D368" s="32">
        <v>18.91</v>
      </c>
      <c r="E368" s="33" t="s">
        <v>0</v>
      </c>
      <c r="F368" s="33" t="s">
        <v>16</v>
      </c>
    </row>
    <row r="369" spans="2:6">
      <c r="B369" s="30">
        <v>45210.576312962963</v>
      </c>
      <c r="C369" s="31">
        <v>71</v>
      </c>
      <c r="D369" s="32">
        <v>18.91</v>
      </c>
      <c r="E369" s="33" t="s">
        <v>0</v>
      </c>
      <c r="F369" s="33" t="s">
        <v>15</v>
      </c>
    </row>
    <row r="370" spans="2:6">
      <c r="B370" s="30">
        <v>45210.577187696763</v>
      </c>
      <c r="C370" s="31">
        <v>7</v>
      </c>
      <c r="D370" s="32">
        <v>18.920000000000002</v>
      </c>
      <c r="E370" s="33" t="s">
        <v>0</v>
      </c>
      <c r="F370" s="33" t="s">
        <v>18</v>
      </c>
    </row>
    <row r="371" spans="2:6">
      <c r="B371" s="30">
        <v>45210.57721087963</v>
      </c>
      <c r="C371" s="31">
        <v>6</v>
      </c>
      <c r="D371" s="32">
        <v>18.91</v>
      </c>
      <c r="E371" s="33" t="s">
        <v>0</v>
      </c>
      <c r="F371" s="33" t="s">
        <v>17</v>
      </c>
    </row>
    <row r="372" spans="2:6">
      <c r="B372" s="30">
        <v>45210.577988159726</v>
      </c>
      <c r="C372" s="31">
        <v>71</v>
      </c>
      <c r="D372" s="32">
        <v>18.91</v>
      </c>
      <c r="E372" s="33" t="s">
        <v>0</v>
      </c>
      <c r="F372" s="33" t="s">
        <v>15</v>
      </c>
    </row>
    <row r="373" spans="2:6">
      <c r="B373" s="30">
        <v>45210.578047835654</v>
      </c>
      <c r="C373" s="31">
        <v>15</v>
      </c>
      <c r="D373" s="32">
        <v>18.899999999999999</v>
      </c>
      <c r="E373" s="33" t="s">
        <v>0</v>
      </c>
      <c r="F373" s="33" t="s">
        <v>16</v>
      </c>
    </row>
    <row r="374" spans="2:6">
      <c r="B374" s="30">
        <v>45210.578047881943</v>
      </c>
      <c r="C374" s="31">
        <v>11</v>
      </c>
      <c r="D374" s="32">
        <v>18.899999999999999</v>
      </c>
      <c r="E374" s="33" t="s">
        <v>0</v>
      </c>
      <c r="F374" s="33" t="s">
        <v>16</v>
      </c>
    </row>
    <row r="375" spans="2:6">
      <c r="B375" s="30">
        <v>45210.579861307873</v>
      </c>
      <c r="C375" s="31">
        <v>6</v>
      </c>
      <c r="D375" s="32">
        <v>18.899999999999999</v>
      </c>
      <c r="E375" s="33" t="s">
        <v>0</v>
      </c>
      <c r="F375" s="33" t="s">
        <v>17</v>
      </c>
    </row>
    <row r="376" spans="2:6">
      <c r="B376" s="30">
        <v>45210.585079826393</v>
      </c>
      <c r="C376" s="31">
        <v>71</v>
      </c>
      <c r="D376" s="32">
        <v>18.98</v>
      </c>
      <c r="E376" s="33" t="s">
        <v>0</v>
      </c>
      <c r="F376" s="33" t="s">
        <v>15</v>
      </c>
    </row>
    <row r="377" spans="2:6">
      <c r="B377" s="30">
        <v>45210.585616122691</v>
      </c>
      <c r="C377" s="31">
        <v>71</v>
      </c>
      <c r="D377" s="32">
        <v>18.98</v>
      </c>
      <c r="E377" s="33" t="s">
        <v>0</v>
      </c>
      <c r="F377" s="33" t="s">
        <v>15</v>
      </c>
    </row>
    <row r="378" spans="2:6">
      <c r="B378" s="30">
        <v>45210.58649267361</v>
      </c>
      <c r="C378" s="31">
        <v>71</v>
      </c>
      <c r="D378" s="32">
        <v>18.98</v>
      </c>
      <c r="E378" s="33" t="s">
        <v>0</v>
      </c>
      <c r="F378" s="33" t="s">
        <v>15</v>
      </c>
    </row>
    <row r="379" spans="2:6">
      <c r="B379" s="30">
        <v>45210.587345486114</v>
      </c>
      <c r="C379" s="31">
        <v>71</v>
      </c>
      <c r="D379" s="32">
        <v>18.98</v>
      </c>
      <c r="E379" s="33" t="s">
        <v>0</v>
      </c>
      <c r="F379" s="33" t="s">
        <v>15</v>
      </c>
    </row>
    <row r="380" spans="2:6">
      <c r="B380" s="30">
        <v>45210.587349733796</v>
      </c>
      <c r="C380" s="31">
        <v>52</v>
      </c>
      <c r="D380" s="32">
        <v>19</v>
      </c>
      <c r="E380" s="33" t="s">
        <v>0</v>
      </c>
      <c r="F380" s="33" t="s">
        <v>16</v>
      </c>
    </row>
    <row r="381" spans="2:6">
      <c r="B381" s="30">
        <v>45210.587361886573</v>
      </c>
      <c r="C381" s="31">
        <v>112</v>
      </c>
      <c r="D381" s="32">
        <v>19</v>
      </c>
      <c r="E381" s="33" t="s">
        <v>0</v>
      </c>
      <c r="F381" s="33" t="s">
        <v>15</v>
      </c>
    </row>
    <row r="382" spans="2:6">
      <c r="B382" s="30">
        <v>45210.587362500002</v>
      </c>
      <c r="C382" s="31">
        <v>243</v>
      </c>
      <c r="D382" s="32">
        <v>19</v>
      </c>
      <c r="E382" s="33" t="s">
        <v>0</v>
      </c>
      <c r="F382" s="33" t="s">
        <v>15</v>
      </c>
    </row>
    <row r="383" spans="2:6">
      <c r="B383" s="30">
        <v>45210.587430752319</v>
      </c>
      <c r="C383" s="31">
        <v>12</v>
      </c>
      <c r="D383" s="32">
        <v>19</v>
      </c>
      <c r="E383" s="33" t="s">
        <v>0</v>
      </c>
      <c r="F383" s="33" t="s">
        <v>17</v>
      </c>
    </row>
    <row r="384" spans="2:6">
      <c r="B384" s="30">
        <v>45210.588775891207</v>
      </c>
      <c r="C384" s="31">
        <v>21</v>
      </c>
      <c r="D384" s="32">
        <v>18.97</v>
      </c>
      <c r="E384" s="33" t="s">
        <v>0</v>
      </c>
      <c r="F384" s="33" t="s">
        <v>18</v>
      </c>
    </row>
    <row r="385" spans="2:6">
      <c r="B385" s="30">
        <v>45210.588775925928</v>
      </c>
      <c r="C385" s="31">
        <v>7</v>
      </c>
      <c r="D385" s="32">
        <v>18.97</v>
      </c>
      <c r="E385" s="33" t="s">
        <v>0</v>
      </c>
      <c r="F385" s="33" t="s">
        <v>18</v>
      </c>
    </row>
    <row r="386" spans="2:6">
      <c r="B386" s="30">
        <v>45210.588776041666</v>
      </c>
      <c r="C386" s="31">
        <v>71</v>
      </c>
      <c r="D386" s="32">
        <v>18.96</v>
      </c>
      <c r="E386" s="33" t="s">
        <v>0</v>
      </c>
      <c r="F386" s="33" t="s">
        <v>15</v>
      </c>
    </row>
    <row r="387" spans="2:6">
      <c r="B387" s="30">
        <v>45210.588776076394</v>
      </c>
      <c r="C387" s="31">
        <v>71</v>
      </c>
      <c r="D387" s="32">
        <v>18.96</v>
      </c>
      <c r="E387" s="33" t="s">
        <v>0</v>
      </c>
      <c r="F387" s="33" t="s">
        <v>15</v>
      </c>
    </row>
    <row r="388" spans="2:6">
      <c r="B388" s="30">
        <v>45210.588777777783</v>
      </c>
      <c r="C388" s="31">
        <v>26</v>
      </c>
      <c r="D388" s="32">
        <v>18.940000000000001</v>
      </c>
      <c r="E388" s="33" t="s">
        <v>0</v>
      </c>
      <c r="F388" s="33" t="s">
        <v>16</v>
      </c>
    </row>
    <row r="389" spans="2:6">
      <c r="B389" s="30">
        <v>45210.5887778588</v>
      </c>
      <c r="C389" s="31">
        <v>6</v>
      </c>
      <c r="D389" s="32">
        <v>18.940000000000001</v>
      </c>
      <c r="E389" s="33" t="s">
        <v>0</v>
      </c>
      <c r="F389" s="33" t="s">
        <v>17</v>
      </c>
    </row>
    <row r="390" spans="2:6">
      <c r="B390" s="30">
        <v>45210.590544247687</v>
      </c>
      <c r="C390" s="31">
        <v>7</v>
      </c>
      <c r="D390" s="32">
        <v>18.96</v>
      </c>
      <c r="E390" s="33" t="s">
        <v>0</v>
      </c>
      <c r="F390" s="33" t="s">
        <v>18</v>
      </c>
    </row>
    <row r="391" spans="2:6">
      <c r="B391" s="30">
        <v>45210.591450266205</v>
      </c>
      <c r="C391" s="31">
        <v>26</v>
      </c>
      <c r="D391" s="32">
        <v>18.940000000000001</v>
      </c>
      <c r="E391" s="33" t="s">
        <v>0</v>
      </c>
      <c r="F391" s="33" t="s">
        <v>16</v>
      </c>
    </row>
    <row r="392" spans="2:6">
      <c r="B392" s="30">
        <v>45210.591450312502</v>
      </c>
      <c r="C392" s="31">
        <v>26</v>
      </c>
      <c r="D392" s="32">
        <v>18.940000000000001</v>
      </c>
      <c r="E392" s="33" t="s">
        <v>0</v>
      </c>
      <c r="F392" s="33" t="s">
        <v>16</v>
      </c>
    </row>
    <row r="393" spans="2:6">
      <c r="B393" s="30">
        <v>45210.591450312502</v>
      </c>
      <c r="C393" s="31">
        <v>6</v>
      </c>
      <c r="D393" s="32">
        <v>18.940000000000001</v>
      </c>
      <c r="E393" s="33" t="s">
        <v>0</v>
      </c>
      <c r="F393" s="33" t="s">
        <v>17</v>
      </c>
    </row>
    <row r="394" spans="2:6">
      <c r="B394" s="30">
        <v>45210.591450347223</v>
      </c>
      <c r="C394" s="31">
        <v>6</v>
      </c>
      <c r="D394" s="32">
        <v>18.940000000000001</v>
      </c>
      <c r="E394" s="33" t="s">
        <v>0</v>
      </c>
      <c r="F394" s="33" t="s">
        <v>17</v>
      </c>
    </row>
    <row r="395" spans="2:6">
      <c r="B395" s="30">
        <v>45210.591450347223</v>
      </c>
      <c r="C395" s="31">
        <v>71</v>
      </c>
      <c r="D395" s="32">
        <v>18.940000000000001</v>
      </c>
      <c r="E395" s="33" t="s">
        <v>0</v>
      </c>
      <c r="F395" s="33" t="s">
        <v>15</v>
      </c>
    </row>
    <row r="396" spans="2:6">
      <c r="B396" s="30">
        <v>45210.591450381944</v>
      </c>
      <c r="C396" s="31">
        <v>4</v>
      </c>
      <c r="D396" s="32">
        <v>18.940000000000001</v>
      </c>
      <c r="E396" s="33" t="s">
        <v>0</v>
      </c>
      <c r="F396" s="33" t="s">
        <v>15</v>
      </c>
    </row>
    <row r="397" spans="2:6">
      <c r="B397" s="30">
        <v>45210.591450428241</v>
      </c>
      <c r="C397" s="31">
        <v>8</v>
      </c>
      <c r="D397" s="32">
        <v>18.940000000000001</v>
      </c>
      <c r="E397" s="33" t="s">
        <v>0</v>
      </c>
      <c r="F397" s="33" t="s">
        <v>15</v>
      </c>
    </row>
    <row r="398" spans="2:6">
      <c r="B398" s="30">
        <v>45210.591450428241</v>
      </c>
      <c r="C398" s="31">
        <v>67</v>
      </c>
      <c r="D398" s="32">
        <v>18.940000000000001</v>
      </c>
      <c r="E398" s="33" t="s">
        <v>0</v>
      </c>
      <c r="F398" s="33" t="s">
        <v>15</v>
      </c>
    </row>
    <row r="399" spans="2:6">
      <c r="B399" s="30">
        <v>45210.591450428241</v>
      </c>
      <c r="C399" s="31">
        <v>63</v>
      </c>
      <c r="D399" s="32">
        <v>18.940000000000001</v>
      </c>
      <c r="E399" s="33" t="s">
        <v>0</v>
      </c>
      <c r="F399" s="33" t="s">
        <v>15</v>
      </c>
    </row>
    <row r="400" spans="2:6">
      <c r="B400" s="30">
        <v>45210.591450462962</v>
      </c>
      <c r="C400" s="31">
        <v>71</v>
      </c>
      <c r="D400" s="32">
        <v>18.940000000000001</v>
      </c>
      <c r="E400" s="33" t="s">
        <v>0</v>
      </c>
      <c r="F400" s="33" t="s">
        <v>15</v>
      </c>
    </row>
    <row r="401" spans="2:6">
      <c r="B401" s="30">
        <v>45210.592106678247</v>
      </c>
      <c r="C401" s="31">
        <v>7</v>
      </c>
      <c r="D401" s="32">
        <v>18.95</v>
      </c>
      <c r="E401" s="33" t="s">
        <v>0</v>
      </c>
      <c r="F401" s="33" t="s">
        <v>18</v>
      </c>
    </row>
    <row r="402" spans="2:6">
      <c r="B402" s="30">
        <v>45210.592558101853</v>
      </c>
      <c r="C402" s="31">
        <v>26</v>
      </c>
      <c r="D402" s="32">
        <v>18.940000000000001</v>
      </c>
      <c r="E402" s="33" t="s">
        <v>0</v>
      </c>
      <c r="F402" s="33" t="s">
        <v>16</v>
      </c>
    </row>
    <row r="403" spans="2:6">
      <c r="B403" s="30">
        <v>45210.592615428242</v>
      </c>
      <c r="C403" s="31">
        <v>78</v>
      </c>
      <c r="D403" s="32">
        <v>18.940000000000001</v>
      </c>
      <c r="E403" s="33" t="s">
        <v>0</v>
      </c>
      <c r="F403" s="33" t="s">
        <v>15</v>
      </c>
    </row>
    <row r="404" spans="2:6">
      <c r="B404" s="30">
        <v>45210.593067557871</v>
      </c>
      <c r="C404" s="31">
        <v>64</v>
      </c>
      <c r="D404" s="32">
        <v>18.93</v>
      </c>
      <c r="E404" s="33" t="s">
        <v>0</v>
      </c>
      <c r="F404" s="33" t="s">
        <v>15</v>
      </c>
    </row>
    <row r="405" spans="2:6">
      <c r="B405" s="30">
        <v>45210.593449270833</v>
      </c>
      <c r="C405" s="31">
        <v>7</v>
      </c>
      <c r="D405" s="32">
        <v>18.95</v>
      </c>
      <c r="E405" s="33" t="s">
        <v>0</v>
      </c>
      <c r="F405" s="33" t="s">
        <v>18</v>
      </c>
    </row>
    <row r="406" spans="2:6">
      <c r="B406" s="30">
        <v>45210.593553472223</v>
      </c>
      <c r="C406" s="31">
        <v>6</v>
      </c>
      <c r="D406" s="32">
        <v>18.940000000000001</v>
      </c>
      <c r="E406" s="33" t="s">
        <v>0</v>
      </c>
      <c r="F406" s="33" t="s">
        <v>17</v>
      </c>
    </row>
    <row r="407" spans="2:6">
      <c r="B407" s="30">
        <v>45210.594867395834</v>
      </c>
      <c r="C407" s="31">
        <v>71</v>
      </c>
      <c r="D407" s="32">
        <v>18.95</v>
      </c>
      <c r="E407" s="33" t="s">
        <v>0</v>
      </c>
      <c r="F407" s="33" t="s">
        <v>15</v>
      </c>
    </row>
    <row r="408" spans="2:6">
      <c r="B408" s="30">
        <v>45210.595683067135</v>
      </c>
      <c r="C408" s="31">
        <v>6</v>
      </c>
      <c r="D408" s="32">
        <v>18.95</v>
      </c>
      <c r="E408" s="33" t="s">
        <v>0</v>
      </c>
      <c r="F408" s="33" t="s">
        <v>17</v>
      </c>
    </row>
    <row r="409" spans="2:6">
      <c r="B409" s="30">
        <v>45210.595694710653</v>
      </c>
      <c r="C409" s="31">
        <v>4</v>
      </c>
      <c r="D409" s="32">
        <v>18.95</v>
      </c>
      <c r="E409" s="33" t="s">
        <v>0</v>
      </c>
      <c r="F409" s="33" t="s">
        <v>18</v>
      </c>
    </row>
    <row r="410" spans="2:6">
      <c r="B410" s="30">
        <v>45210.595705636573</v>
      </c>
      <c r="C410" s="31">
        <v>3</v>
      </c>
      <c r="D410" s="32">
        <v>18.95</v>
      </c>
      <c r="E410" s="33" t="s">
        <v>0</v>
      </c>
      <c r="F410" s="33" t="s">
        <v>18</v>
      </c>
    </row>
    <row r="411" spans="2:6">
      <c r="B411" s="30">
        <v>45210.595705752319</v>
      </c>
      <c r="C411" s="31">
        <v>26</v>
      </c>
      <c r="D411" s="32">
        <v>18.940000000000001</v>
      </c>
      <c r="E411" s="33" t="s">
        <v>0</v>
      </c>
      <c r="F411" s="33" t="s">
        <v>16</v>
      </c>
    </row>
    <row r="412" spans="2:6">
      <c r="B412" s="30">
        <v>45210.595830937506</v>
      </c>
      <c r="C412" s="31">
        <v>50</v>
      </c>
      <c r="D412" s="32">
        <v>18.93</v>
      </c>
      <c r="E412" s="33" t="s">
        <v>0</v>
      </c>
      <c r="F412" s="33" t="s">
        <v>15</v>
      </c>
    </row>
    <row r="413" spans="2:6">
      <c r="B413" s="30">
        <v>45210.595830937506</v>
      </c>
      <c r="C413" s="31">
        <v>16</v>
      </c>
      <c r="D413" s="32">
        <v>18.93</v>
      </c>
      <c r="E413" s="33" t="s">
        <v>0</v>
      </c>
      <c r="F413" s="33" t="s">
        <v>15</v>
      </c>
    </row>
    <row r="414" spans="2:6">
      <c r="B414" s="30">
        <v>45210.595830983795</v>
      </c>
      <c r="C414" s="31">
        <v>71</v>
      </c>
      <c r="D414" s="32">
        <v>18.93</v>
      </c>
      <c r="E414" s="33" t="s">
        <v>0</v>
      </c>
      <c r="F414" s="33" t="s">
        <v>15</v>
      </c>
    </row>
    <row r="415" spans="2:6">
      <c r="B415" s="30">
        <v>45210.595831018523</v>
      </c>
      <c r="C415" s="31">
        <v>31</v>
      </c>
      <c r="D415" s="32">
        <v>18.920000000000002</v>
      </c>
      <c r="E415" s="33" t="s">
        <v>0</v>
      </c>
      <c r="F415" s="33" t="s">
        <v>15</v>
      </c>
    </row>
    <row r="416" spans="2:6">
      <c r="B416" s="30">
        <v>45210.595831018523</v>
      </c>
      <c r="C416" s="31">
        <v>45</v>
      </c>
      <c r="D416" s="32">
        <v>18.920000000000002</v>
      </c>
      <c r="E416" s="33" t="s">
        <v>0</v>
      </c>
      <c r="F416" s="33" t="s">
        <v>15</v>
      </c>
    </row>
    <row r="417" spans="2:6">
      <c r="B417" s="30">
        <v>45210.596980405098</v>
      </c>
      <c r="C417" s="31">
        <v>5</v>
      </c>
      <c r="D417" s="32">
        <v>18.920000000000002</v>
      </c>
      <c r="E417" s="33" t="s">
        <v>0</v>
      </c>
      <c r="F417" s="33" t="s">
        <v>15</v>
      </c>
    </row>
    <row r="418" spans="2:6">
      <c r="B418" s="30">
        <v>45210.59698086806</v>
      </c>
      <c r="C418" s="31">
        <v>66</v>
      </c>
      <c r="D418" s="32">
        <v>18.920000000000002</v>
      </c>
      <c r="E418" s="33" t="s">
        <v>0</v>
      </c>
      <c r="F418" s="33" t="s">
        <v>15</v>
      </c>
    </row>
    <row r="419" spans="2:6">
      <c r="B419" s="30">
        <v>45210.597050925928</v>
      </c>
      <c r="C419" s="31">
        <v>26</v>
      </c>
      <c r="D419" s="32">
        <v>18.940000000000001</v>
      </c>
      <c r="E419" s="33" t="s">
        <v>0</v>
      </c>
      <c r="F419" s="33" t="s">
        <v>16</v>
      </c>
    </row>
    <row r="420" spans="2:6">
      <c r="B420" s="30">
        <v>45210.597847418983</v>
      </c>
      <c r="C420" s="31">
        <v>7</v>
      </c>
      <c r="D420" s="32">
        <v>18.95</v>
      </c>
      <c r="E420" s="33" t="s">
        <v>0</v>
      </c>
      <c r="F420" s="33" t="s">
        <v>18</v>
      </c>
    </row>
    <row r="421" spans="2:6">
      <c r="B421" s="30">
        <v>45210.597870601858</v>
      </c>
      <c r="C421" s="31">
        <v>6</v>
      </c>
      <c r="D421" s="32">
        <v>18.95</v>
      </c>
      <c r="E421" s="33" t="s">
        <v>0</v>
      </c>
      <c r="F421" s="33" t="s">
        <v>17</v>
      </c>
    </row>
    <row r="422" spans="2:6">
      <c r="B422" s="30">
        <v>45210.59867885417</v>
      </c>
      <c r="C422" s="31">
        <v>71</v>
      </c>
      <c r="D422" s="32">
        <v>18.93</v>
      </c>
      <c r="E422" s="33" t="s">
        <v>0</v>
      </c>
      <c r="F422" s="33" t="s">
        <v>15</v>
      </c>
    </row>
    <row r="423" spans="2:6">
      <c r="B423" s="30">
        <v>45210.599255289351</v>
      </c>
      <c r="C423" s="31">
        <v>26</v>
      </c>
      <c r="D423" s="32">
        <v>18.93</v>
      </c>
      <c r="E423" s="33" t="s">
        <v>0</v>
      </c>
      <c r="F423" s="33" t="s">
        <v>16</v>
      </c>
    </row>
    <row r="424" spans="2:6">
      <c r="B424" s="30">
        <v>45210.5992553588</v>
      </c>
      <c r="C424" s="31">
        <v>71</v>
      </c>
      <c r="D424" s="32">
        <v>18.91</v>
      </c>
      <c r="E424" s="33" t="s">
        <v>0</v>
      </c>
      <c r="F424" s="33" t="s">
        <v>15</v>
      </c>
    </row>
    <row r="425" spans="2:6">
      <c r="B425" s="30">
        <v>45210.599965474539</v>
      </c>
      <c r="C425" s="31">
        <v>7</v>
      </c>
      <c r="D425" s="32">
        <v>18.920000000000002</v>
      </c>
      <c r="E425" s="33" t="s">
        <v>0</v>
      </c>
      <c r="F425" s="33" t="s">
        <v>18</v>
      </c>
    </row>
    <row r="426" spans="2:6">
      <c r="B426" s="30">
        <v>45210.600058101852</v>
      </c>
      <c r="C426" s="31">
        <v>6</v>
      </c>
      <c r="D426" s="32">
        <v>18.920000000000002</v>
      </c>
      <c r="E426" s="33" t="s">
        <v>0</v>
      </c>
      <c r="F426" s="33" t="s">
        <v>17</v>
      </c>
    </row>
    <row r="427" spans="2:6">
      <c r="B427" s="30">
        <v>45210.60034232639</v>
      </c>
      <c r="C427" s="31">
        <v>71</v>
      </c>
      <c r="D427" s="32">
        <v>18.899999999999999</v>
      </c>
      <c r="E427" s="33" t="s">
        <v>0</v>
      </c>
      <c r="F427" s="33" t="s">
        <v>15</v>
      </c>
    </row>
    <row r="428" spans="2:6">
      <c r="B428" s="30">
        <v>45210.601483252314</v>
      </c>
      <c r="C428" s="31">
        <v>26</v>
      </c>
      <c r="D428" s="32">
        <v>18.87</v>
      </c>
      <c r="E428" s="33" t="s">
        <v>0</v>
      </c>
      <c r="F428" s="33" t="s">
        <v>16</v>
      </c>
    </row>
    <row r="429" spans="2:6">
      <c r="B429" s="30">
        <v>45210.601746990746</v>
      </c>
      <c r="C429" s="31">
        <v>71</v>
      </c>
      <c r="D429" s="32">
        <v>18.86</v>
      </c>
      <c r="E429" s="33" t="s">
        <v>0</v>
      </c>
      <c r="F429" s="33" t="s">
        <v>15</v>
      </c>
    </row>
    <row r="430" spans="2:6">
      <c r="B430" s="30">
        <v>45210.602141400464</v>
      </c>
      <c r="C430" s="31">
        <v>7</v>
      </c>
      <c r="D430" s="32">
        <v>18.86</v>
      </c>
      <c r="E430" s="33" t="s">
        <v>0</v>
      </c>
      <c r="F430" s="33" t="s">
        <v>18</v>
      </c>
    </row>
    <row r="431" spans="2:6">
      <c r="B431" s="30">
        <v>45210.602210879631</v>
      </c>
      <c r="C431" s="31">
        <v>6</v>
      </c>
      <c r="D431" s="32">
        <v>18.86</v>
      </c>
      <c r="E431" s="33" t="s">
        <v>0</v>
      </c>
      <c r="F431" s="33" t="s">
        <v>17</v>
      </c>
    </row>
    <row r="432" spans="2:6">
      <c r="B432" s="30">
        <v>45210.603162928244</v>
      </c>
      <c r="C432" s="31">
        <v>63</v>
      </c>
      <c r="D432" s="32">
        <v>18.809999999999999</v>
      </c>
      <c r="E432" s="33" t="s">
        <v>0</v>
      </c>
      <c r="F432" s="33" t="s">
        <v>15</v>
      </c>
    </row>
    <row r="433" spans="2:6">
      <c r="B433" s="30">
        <v>45210.604409918982</v>
      </c>
      <c r="C433" s="31">
        <v>6</v>
      </c>
      <c r="D433" s="32">
        <v>18.86</v>
      </c>
      <c r="E433" s="33" t="s">
        <v>0</v>
      </c>
      <c r="F433" s="33" t="s">
        <v>17</v>
      </c>
    </row>
    <row r="434" spans="2:6">
      <c r="B434" s="30">
        <v>45210.604499074077</v>
      </c>
      <c r="C434" s="31">
        <v>71</v>
      </c>
      <c r="D434" s="32">
        <v>18.850000000000001</v>
      </c>
      <c r="E434" s="33" t="s">
        <v>0</v>
      </c>
      <c r="F434" s="33" t="s">
        <v>15</v>
      </c>
    </row>
    <row r="435" spans="2:6">
      <c r="B435" s="30">
        <v>45210.605993171295</v>
      </c>
      <c r="C435" s="31">
        <v>72</v>
      </c>
      <c r="D435" s="32">
        <v>18.850000000000001</v>
      </c>
      <c r="E435" s="33" t="s">
        <v>0</v>
      </c>
      <c r="F435" s="33" t="s">
        <v>15</v>
      </c>
    </row>
    <row r="436" spans="2:6">
      <c r="B436" s="30">
        <v>45210.60599340278</v>
      </c>
      <c r="C436" s="31">
        <v>26</v>
      </c>
      <c r="D436" s="32">
        <v>18.829999999999998</v>
      </c>
      <c r="E436" s="33" t="s">
        <v>0</v>
      </c>
      <c r="F436" s="33" t="s">
        <v>16</v>
      </c>
    </row>
    <row r="437" spans="2:6">
      <c r="B437" s="30">
        <v>45210.605993437501</v>
      </c>
      <c r="C437" s="31">
        <v>49</v>
      </c>
      <c r="D437" s="32">
        <v>18.84</v>
      </c>
      <c r="E437" s="33" t="s">
        <v>0</v>
      </c>
      <c r="F437" s="33" t="s">
        <v>15</v>
      </c>
    </row>
    <row r="438" spans="2:6">
      <c r="B438" s="30">
        <v>45210.605993483798</v>
      </c>
      <c r="C438" s="31">
        <v>21</v>
      </c>
      <c r="D438" s="32">
        <v>18.84</v>
      </c>
      <c r="E438" s="33" t="s">
        <v>0</v>
      </c>
      <c r="F438" s="33" t="s">
        <v>15</v>
      </c>
    </row>
    <row r="439" spans="2:6">
      <c r="B439" s="30">
        <v>45210.606840509259</v>
      </c>
      <c r="C439" s="31">
        <v>6</v>
      </c>
      <c r="D439" s="32">
        <v>18.84</v>
      </c>
      <c r="E439" s="33" t="s">
        <v>0</v>
      </c>
      <c r="F439" s="33" t="s">
        <v>17</v>
      </c>
    </row>
    <row r="440" spans="2:6">
      <c r="B440" s="30">
        <v>45210.607431909724</v>
      </c>
      <c r="C440" s="31">
        <v>71</v>
      </c>
      <c r="D440" s="32">
        <v>18.850000000000001</v>
      </c>
      <c r="E440" s="33" t="s">
        <v>0</v>
      </c>
      <c r="F440" s="33" t="s">
        <v>15</v>
      </c>
    </row>
    <row r="441" spans="2:6">
      <c r="B441" s="30">
        <v>45210.607453900462</v>
      </c>
      <c r="C441" s="31">
        <v>26</v>
      </c>
      <c r="D441" s="32">
        <v>18.84</v>
      </c>
      <c r="E441" s="33" t="s">
        <v>0</v>
      </c>
      <c r="F441" s="33" t="s">
        <v>16</v>
      </c>
    </row>
    <row r="442" spans="2:6">
      <c r="B442" s="30">
        <v>45210.608380057871</v>
      </c>
      <c r="C442" s="31">
        <v>2</v>
      </c>
      <c r="D442" s="32">
        <v>18.809999999999999</v>
      </c>
      <c r="E442" s="33" t="s">
        <v>0</v>
      </c>
      <c r="F442" s="33" t="s">
        <v>18</v>
      </c>
    </row>
    <row r="443" spans="2:6">
      <c r="B443" s="30">
        <v>45210.608484375</v>
      </c>
      <c r="C443" s="31">
        <v>1</v>
      </c>
      <c r="D443" s="32">
        <v>18.809999999999999</v>
      </c>
      <c r="E443" s="33" t="s">
        <v>0</v>
      </c>
      <c r="F443" s="33" t="s">
        <v>18</v>
      </c>
    </row>
    <row r="444" spans="2:6">
      <c r="B444" s="30">
        <v>45210.608611423617</v>
      </c>
      <c r="C444" s="31">
        <v>71</v>
      </c>
      <c r="D444" s="32">
        <v>18.829999999999998</v>
      </c>
      <c r="E444" s="33" t="s">
        <v>0</v>
      </c>
      <c r="F444" s="33" t="s">
        <v>15</v>
      </c>
    </row>
    <row r="445" spans="2:6">
      <c r="B445" s="30">
        <v>45210.609247916669</v>
      </c>
      <c r="C445" s="31">
        <v>6</v>
      </c>
      <c r="D445" s="32">
        <v>18.84</v>
      </c>
      <c r="E445" s="33" t="s">
        <v>0</v>
      </c>
      <c r="F445" s="33" t="s">
        <v>17</v>
      </c>
    </row>
    <row r="446" spans="2:6">
      <c r="B446" s="30">
        <v>45210.609375196764</v>
      </c>
      <c r="C446" s="31">
        <v>15</v>
      </c>
      <c r="D446" s="32">
        <v>18.829999999999998</v>
      </c>
      <c r="E446" s="33" t="s">
        <v>0</v>
      </c>
      <c r="F446" s="33" t="s">
        <v>16</v>
      </c>
    </row>
    <row r="447" spans="2:6">
      <c r="B447" s="30">
        <v>45210.609375231485</v>
      </c>
      <c r="C447" s="31">
        <v>11</v>
      </c>
      <c r="D447" s="32">
        <v>18.829999999999998</v>
      </c>
      <c r="E447" s="33" t="s">
        <v>0</v>
      </c>
      <c r="F447" s="33" t="s">
        <v>16</v>
      </c>
    </row>
    <row r="448" spans="2:6">
      <c r="B448" s="30">
        <v>45210.610186030091</v>
      </c>
      <c r="C448" s="31">
        <v>71</v>
      </c>
      <c r="D448" s="32">
        <v>18.829999999999998</v>
      </c>
      <c r="E448" s="33" t="s">
        <v>0</v>
      </c>
      <c r="F448" s="33" t="s">
        <v>15</v>
      </c>
    </row>
    <row r="449" spans="2:6">
      <c r="B449" s="30">
        <v>45210.610316516206</v>
      </c>
      <c r="C449" s="31">
        <v>11</v>
      </c>
      <c r="D449" s="32">
        <v>18.809999999999999</v>
      </c>
      <c r="E449" s="33" t="s">
        <v>0</v>
      </c>
      <c r="F449" s="33" t="s">
        <v>18</v>
      </c>
    </row>
    <row r="450" spans="2:6">
      <c r="B450" s="30">
        <v>45210.610316550927</v>
      </c>
      <c r="C450" s="31">
        <v>7</v>
      </c>
      <c r="D450" s="32">
        <v>18.809999999999999</v>
      </c>
      <c r="E450" s="33" t="s">
        <v>0</v>
      </c>
      <c r="F450" s="33" t="s">
        <v>18</v>
      </c>
    </row>
    <row r="451" spans="2:6">
      <c r="B451" s="30">
        <v>45210.610316585648</v>
      </c>
      <c r="C451" s="31">
        <v>20</v>
      </c>
      <c r="D451" s="32">
        <v>18.8</v>
      </c>
      <c r="E451" s="33" t="s">
        <v>0</v>
      </c>
      <c r="F451" s="33" t="s">
        <v>15</v>
      </c>
    </row>
    <row r="452" spans="2:6">
      <c r="B452" s="30">
        <v>45210.61031674769</v>
      </c>
      <c r="C452" s="31">
        <v>71</v>
      </c>
      <c r="D452" s="32">
        <v>18.8</v>
      </c>
      <c r="E452" s="33" t="s">
        <v>0</v>
      </c>
      <c r="F452" s="33" t="s">
        <v>15</v>
      </c>
    </row>
    <row r="453" spans="2:6">
      <c r="B453" s="30">
        <v>45210.61031674769</v>
      </c>
      <c r="C453" s="31">
        <v>130</v>
      </c>
      <c r="D453" s="32">
        <v>18.8</v>
      </c>
      <c r="E453" s="33" t="s">
        <v>0</v>
      </c>
      <c r="F453" s="33" t="s">
        <v>15</v>
      </c>
    </row>
    <row r="454" spans="2:6">
      <c r="B454" s="30">
        <v>45210.613573877316</v>
      </c>
      <c r="C454" s="31">
        <v>26</v>
      </c>
      <c r="D454" s="32">
        <v>18.829999999999998</v>
      </c>
      <c r="E454" s="33" t="s">
        <v>0</v>
      </c>
      <c r="F454" s="33" t="s">
        <v>16</v>
      </c>
    </row>
    <row r="455" spans="2:6">
      <c r="B455" s="30">
        <v>45210.613573877316</v>
      </c>
      <c r="C455" s="31">
        <v>6</v>
      </c>
      <c r="D455" s="32">
        <v>18.829999999999998</v>
      </c>
      <c r="E455" s="33" t="s">
        <v>0</v>
      </c>
      <c r="F455" s="33" t="s">
        <v>17</v>
      </c>
    </row>
    <row r="456" spans="2:6">
      <c r="B456" s="30">
        <v>45210.613573923612</v>
      </c>
      <c r="C456" s="31">
        <v>22</v>
      </c>
      <c r="D456" s="32">
        <v>18.829999999999998</v>
      </c>
      <c r="E456" s="33" t="s">
        <v>0</v>
      </c>
      <c r="F456" s="33" t="s">
        <v>15</v>
      </c>
    </row>
    <row r="457" spans="2:6">
      <c r="B457" s="30">
        <v>45210.613573958333</v>
      </c>
      <c r="C457" s="31">
        <v>49</v>
      </c>
      <c r="D457" s="32">
        <v>18.829999999999998</v>
      </c>
      <c r="E457" s="33" t="s">
        <v>0</v>
      </c>
      <c r="F457" s="33" t="s">
        <v>15</v>
      </c>
    </row>
    <row r="458" spans="2:6">
      <c r="B458" s="30">
        <v>45210.613573993061</v>
      </c>
      <c r="C458" s="31">
        <v>26</v>
      </c>
      <c r="D458" s="32">
        <v>18.829999999999998</v>
      </c>
      <c r="E458" s="33" t="s">
        <v>0</v>
      </c>
      <c r="F458" s="33" t="s">
        <v>15</v>
      </c>
    </row>
    <row r="459" spans="2:6">
      <c r="B459" s="30">
        <v>45210.613574039351</v>
      </c>
      <c r="C459" s="31">
        <v>45</v>
      </c>
      <c r="D459" s="32">
        <v>18.829999999999998</v>
      </c>
      <c r="E459" s="33" t="s">
        <v>0</v>
      </c>
      <c r="F459" s="33" t="s">
        <v>15</v>
      </c>
    </row>
    <row r="460" spans="2:6">
      <c r="B460" s="30">
        <v>45210.613574039351</v>
      </c>
      <c r="C460" s="31">
        <v>71</v>
      </c>
      <c r="D460" s="32">
        <v>18.829999999999998</v>
      </c>
      <c r="E460" s="33" t="s">
        <v>0</v>
      </c>
      <c r="F460" s="33" t="s">
        <v>15</v>
      </c>
    </row>
    <row r="461" spans="2:6">
      <c r="B461" s="30">
        <v>45210.615146840282</v>
      </c>
      <c r="C461" s="31">
        <v>26</v>
      </c>
      <c r="D461" s="32">
        <v>18.84</v>
      </c>
      <c r="E461" s="33" t="s">
        <v>0</v>
      </c>
      <c r="F461" s="33" t="s">
        <v>16</v>
      </c>
    </row>
    <row r="462" spans="2:6">
      <c r="B462" s="30">
        <v>45210.615146875003</v>
      </c>
      <c r="C462" s="31">
        <v>6</v>
      </c>
      <c r="D462" s="32">
        <v>18.84</v>
      </c>
      <c r="E462" s="33" t="s">
        <v>0</v>
      </c>
      <c r="F462" s="33" t="s">
        <v>17</v>
      </c>
    </row>
    <row r="463" spans="2:6">
      <c r="B463" s="30">
        <v>45210.615146956021</v>
      </c>
      <c r="C463" s="31">
        <v>71</v>
      </c>
      <c r="D463" s="32">
        <v>18.84</v>
      </c>
      <c r="E463" s="33" t="s">
        <v>0</v>
      </c>
      <c r="F463" s="33" t="s">
        <v>15</v>
      </c>
    </row>
    <row r="464" spans="2:6">
      <c r="B464" s="30">
        <v>45210.616448576395</v>
      </c>
      <c r="C464" s="31">
        <v>49</v>
      </c>
      <c r="D464" s="32">
        <v>18.84</v>
      </c>
      <c r="E464" s="33" t="s">
        <v>0</v>
      </c>
      <c r="F464" s="33" t="s">
        <v>15</v>
      </c>
    </row>
    <row r="465" spans="2:6">
      <c r="B465" s="30">
        <v>45210.616863773153</v>
      </c>
      <c r="C465" s="31">
        <v>7</v>
      </c>
      <c r="D465" s="32">
        <v>18.84</v>
      </c>
      <c r="E465" s="33" t="s">
        <v>0</v>
      </c>
      <c r="F465" s="33" t="s">
        <v>18</v>
      </c>
    </row>
    <row r="466" spans="2:6">
      <c r="B466" s="30">
        <v>45210.616863773153</v>
      </c>
      <c r="C466" s="31">
        <v>7</v>
      </c>
      <c r="D466" s="32">
        <v>18.84</v>
      </c>
      <c r="E466" s="33" t="s">
        <v>0</v>
      </c>
      <c r="F466" s="33" t="s">
        <v>18</v>
      </c>
    </row>
    <row r="467" spans="2:6">
      <c r="B467" s="30">
        <v>45210.616863807874</v>
      </c>
      <c r="C467" s="31">
        <v>7</v>
      </c>
      <c r="D467" s="32">
        <v>18.84</v>
      </c>
      <c r="E467" s="33" t="s">
        <v>0</v>
      </c>
      <c r="F467" s="33" t="s">
        <v>18</v>
      </c>
    </row>
    <row r="468" spans="2:6">
      <c r="B468" s="30">
        <v>45210.616863807874</v>
      </c>
      <c r="C468" s="31">
        <v>26</v>
      </c>
      <c r="D468" s="32">
        <v>18.84</v>
      </c>
      <c r="E468" s="33" t="s">
        <v>0</v>
      </c>
      <c r="F468" s="33" t="s">
        <v>16</v>
      </c>
    </row>
    <row r="469" spans="2:6">
      <c r="B469" s="30">
        <v>45210.616863854171</v>
      </c>
      <c r="C469" s="31">
        <v>6</v>
      </c>
      <c r="D469" s="32">
        <v>18.84</v>
      </c>
      <c r="E469" s="33" t="s">
        <v>0</v>
      </c>
      <c r="F469" s="33" t="s">
        <v>17</v>
      </c>
    </row>
    <row r="470" spans="2:6">
      <c r="B470" s="30">
        <v>45210.618032719911</v>
      </c>
      <c r="C470" s="31">
        <v>71</v>
      </c>
      <c r="D470" s="32">
        <v>18.84</v>
      </c>
      <c r="E470" s="33" t="s">
        <v>0</v>
      </c>
      <c r="F470" s="33" t="s">
        <v>15</v>
      </c>
    </row>
    <row r="471" spans="2:6">
      <c r="B471" s="30">
        <v>45210.618757488432</v>
      </c>
      <c r="C471" s="31">
        <v>26</v>
      </c>
      <c r="D471" s="32">
        <v>18.84</v>
      </c>
      <c r="E471" s="33" t="s">
        <v>0</v>
      </c>
      <c r="F471" s="33" t="s">
        <v>16</v>
      </c>
    </row>
    <row r="472" spans="2:6">
      <c r="B472" s="30">
        <v>45210.629893715282</v>
      </c>
      <c r="C472" s="31">
        <v>31</v>
      </c>
      <c r="D472" s="32">
        <v>18.899999999999999</v>
      </c>
      <c r="E472" s="33" t="s">
        <v>0</v>
      </c>
      <c r="F472" s="33" t="s">
        <v>15</v>
      </c>
    </row>
    <row r="473" spans="2:6">
      <c r="B473" s="30">
        <v>45210.63088232639</v>
      </c>
      <c r="C473" s="31">
        <v>104</v>
      </c>
      <c r="D473" s="32">
        <v>18.91</v>
      </c>
      <c r="E473" s="33" t="s">
        <v>0</v>
      </c>
      <c r="F473" s="33" t="s">
        <v>16</v>
      </c>
    </row>
    <row r="474" spans="2:6">
      <c r="B474" s="30">
        <v>45210.630882372687</v>
      </c>
      <c r="C474" s="31">
        <v>26</v>
      </c>
      <c r="D474" s="32">
        <v>18.91</v>
      </c>
      <c r="E474" s="33" t="s">
        <v>0</v>
      </c>
      <c r="F474" s="33" t="s">
        <v>16</v>
      </c>
    </row>
    <row r="475" spans="2:6">
      <c r="B475" s="30">
        <v>45210.630882372687</v>
      </c>
      <c r="C475" s="31">
        <v>30</v>
      </c>
      <c r="D475" s="32">
        <v>18.91</v>
      </c>
      <c r="E475" s="33" t="s">
        <v>0</v>
      </c>
      <c r="F475" s="33" t="s">
        <v>17</v>
      </c>
    </row>
    <row r="476" spans="2:6">
      <c r="B476" s="30">
        <v>45210.630882407408</v>
      </c>
      <c r="C476" s="31">
        <v>6</v>
      </c>
      <c r="D476" s="32">
        <v>18.91</v>
      </c>
      <c r="E476" s="33" t="s">
        <v>0</v>
      </c>
      <c r="F476" s="33" t="s">
        <v>17</v>
      </c>
    </row>
    <row r="477" spans="2:6">
      <c r="B477" s="30">
        <v>45210.630882442128</v>
      </c>
      <c r="C477" s="31">
        <v>60</v>
      </c>
      <c r="D477" s="32">
        <v>18.91</v>
      </c>
      <c r="E477" s="33" t="s">
        <v>0</v>
      </c>
      <c r="F477" s="33" t="s">
        <v>15</v>
      </c>
    </row>
    <row r="478" spans="2:6">
      <c r="B478" s="30">
        <v>45210.630882488425</v>
      </c>
      <c r="C478" s="31">
        <v>75</v>
      </c>
      <c r="D478" s="32">
        <v>18.91</v>
      </c>
      <c r="E478" s="33" t="s">
        <v>0</v>
      </c>
      <c r="F478" s="33" t="s">
        <v>15</v>
      </c>
    </row>
    <row r="479" spans="2:6">
      <c r="B479" s="30">
        <v>45210.630882488425</v>
      </c>
      <c r="C479" s="31">
        <v>126</v>
      </c>
      <c r="D479" s="32">
        <v>18.91</v>
      </c>
      <c r="E479" s="33" t="s">
        <v>0</v>
      </c>
      <c r="F479" s="33" t="s">
        <v>15</v>
      </c>
    </row>
    <row r="480" spans="2:6">
      <c r="B480" s="30">
        <v>45210.630882488425</v>
      </c>
      <c r="C480" s="31">
        <v>795</v>
      </c>
      <c r="D480" s="32">
        <v>18.91</v>
      </c>
      <c r="E480" s="33" t="s">
        <v>0</v>
      </c>
      <c r="F480" s="33" t="s">
        <v>15</v>
      </c>
    </row>
    <row r="481" spans="2:6">
      <c r="B481" s="30">
        <v>45210.630882523154</v>
      </c>
      <c r="C481" s="31">
        <v>1</v>
      </c>
      <c r="D481" s="32">
        <v>18.91</v>
      </c>
      <c r="E481" s="33" t="s">
        <v>0</v>
      </c>
      <c r="F481" s="33" t="s">
        <v>15</v>
      </c>
    </row>
    <row r="482" spans="2:6">
      <c r="B482" s="30">
        <v>45210.630882523154</v>
      </c>
      <c r="C482" s="31">
        <v>70</v>
      </c>
      <c r="D482" s="32">
        <v>18.91</v>
      </c>
      <c r="E482" s="33" t="s">
        <v>0</v>
      </c>
      <c r="F482" s="33" t="s">
        <v>15</v>
      </c>
    </row>
    <row r="483" spans="2:6">
      <c r="B483" s="30">
        <v>45210.630882557874</v>
      </c>
      <c r="C483" s="31">
        <v>35</v>
      </c>
      <c r="D483" s="32">
        <v>18.899999999999999</v>
      </c>
      <c r="E483" s="33" t="s">
        <v>0</v>
      </c>
      <c r="F483" s="33" t="s">
        <v>18</v>
      </c>
    </row>
    <row r="484" spans="2:6">
      <c r="B484" s="30">
        <v>45210.630882557874</v>
      </c>
      <c r="C484" s="31">
        <v>7</v>
      </c>
      <c r="D484" s="32">
        <v>18.899999999999999</v>
      </c>
      <c r="E484" s="33" t="s">
        <v>0</v>
      </c>
      <c r="F484" s="33" t="s">
        <v>18</v>
      </c>
    </row>
    <row r="485" spans="2:6">
      <c r="B485" s="30">
        <v>45210.630882604171</v>
      </c>
      <c r="C485" s="31">
        <v>71</v>
      </c>
      <c r="D485" s="32">
        <v>18.91</v>
      </c>
      <c r="E485" s="33" t="s">
        <v>0</v>
      </c>
      <c r="F485" s="33" t="s">
        <v>15</v>
      </c>
    </row>
    <row r="486" spans="2:6">
      <c r="B486" s="30">
        <v>45210.632164548617</v>
      </c>
      <c r="C486" s="31">
        <v>6</v>
      </c>
      <c r="D486" s="32">
        <v>18.899999999999999</v>
      </c>
      <c r="E486" s="33" t="s">
        <v>0</v>
      </c>
      <c r="F486" s="33" t="s">
        <v>17</v>
      </c>
    </row>
    <row r="487" spans="2:6">
      <c r="B487" s="30">
        <v>45210.632210844909</v>
      </c>
      <c r="C487" s="31">
        <v>26</v>
      </c>
      <c r="D487" s="32">
        <v>18.899999999999999</v>
      </c>
      <c r="E487" s="33" t="s">
        <v>0</v>
      </c>
      <c r="F487" s="33" t="s">
        <v>16</v>
      </c>
    </row>
    <row r="488" spans="2:6">
      <c r="B488" s="30">
        <v>45210.633070682874</v>
      </c>
      <c r="C488" s="31">
        <v>71</v>
      </c>
      <c r="D488" s="32">
        <v>18.899999999999999</v>
      </c>
      <c r="E488" s="33" t="s">
        <v>0</v>
      </c>
      <c r="F488" s="33" t="s">
        <v>15</v>
      </c>
    </row>
    <row r="489" spans="2:6">
      <c r="B489" s="30">
        <v>45210.633761770834</v>
      </c>
      <c r="C489" s="31">
        <v>15</v>
      </c>
      <c r="D489" s="32">
        <v>18.899999999999999</v>
      </c>
      <c r="E489" s="33" t="s">
        <v>0</v>
      </c>
      <c r="F489" s="33" t="s">
        <v>16</v>
      </c>
    </row>
    <row r="490" spans="2:6">
      <c r="B490" s="30">
        <v>45210.633761805555</v>
      </c>
      <c r="C490" s="31">
        <v>11</v>
      </c>
      <c r="D490" s="32">
        <v>18.899999999999999</v>
      </c>
      <c r="E490" s="33" t="s">
        <v>0</v>
      </c>
      <c r="F490" s="33" t="s">
        <v>16</v>
      </c>
    </row>
    <row r="491" spans="2:6">
      <c r="B491" s="30">
        <v>45210.633842824078</v>
      </c>
      <c r="C491" s="31">
        <v>6</v>
      </c>
      <c r="D491" s="32">
        <v>18.899999999999999</v>
      </c>
      <c r="E491" s="33" t="s">
        <v>0</v>
      </c>
      <c r="F491" s="33" t="s">
        <v>17</v>
      </c>
    </row>
    <row r="492" spans="2:6">
      <c r="B492" s="30">
        <v>45210.634876388889</v>
      </c>
      <c r="C492" s="31">
        <v>7</v>
      </c>
      <c r="D492" s="32">
        <v>18.88</v>
      </c>
      <c r="E492" s="33" t="s">
        <v>0</v>
      </c>
      <c r="F492" s="33" t="s">
        <v>18</v>
      </c>
    </row>
    <row r="493" spans="2:6">
      <c r="B493" s="30">
        <v>45210.63487642361</v>
      </c>
      <c r="C493" s="31">
        <v>7</v>
      </c>
      <c r="D493" s="32">
        <v>18.88</v>
      </c>
      <c r="E493" s="33" t="s">
        <v>0</v>
      </c>
      <c r="F493" s="33" t="s">
        <v>18</v>
      </c>
    </row>
    <row r="494" spans="2:6">
      <c r="B494" s="30">
        <v>45210.634876469907</v>
      </c>
      <c r="C494" s="31">
        <v>60</v>
      </c>
      <c r="D494" s="32">
        <v>18.88</v>
      </c>
      <c r="E494" s="33" t="s">
        <v>0</v>
      </c>
      <c r="F494" s="33" t="s">
        <v>15</v>
      </c>
    </row>
    <row r="495" spans="2:6">
      <c r="B495" s="30">
        <v>45210.634876504635</v>
      </c>
      <c r="C495" s="31">
        <v>213</v>
      </c>
      <c r="D495" s="32">
        <v>18.88</v>
      </c>
      <c r="E495" s="33" t="s">
        <v>0</v>
      </c>
      <c r="F495" s="33" t="s">
        <v>15</v>
      </c>
    </row>
    <row r="496" spans="2:6">
      <c r="B496" s="30">
        <v>45210.634876504635</v>
      </c>
      <c r="C496" s="31">
        <v>11</v>
      </c>
      <c r="D496" s="32">
        <v>18.88</v>
      </c>
      <c r="E496" s="33" t="s">
        <v>0</v>
      </c>
      <c r="F496" s="33" t="s">
        <v>15</v>
      </c>
    </row>
    <row r="497" spans="2:6">
      <c r="B497" s="30">
        <v>45210.637195023148</v>
      </c>
      <c r="C497" s="31">
        <v>2</v>
      </c>
      <c r="D497" s="32">
        <v>18.91</v>
      </c>
      <c r="E497" s="33" t="s">
        <v>0</v>
      </c>
      <c r="F497" s="33" t="s">
        <v>16</v>
      </c>
    </row>
    <row r="498" spans="2:6">
      <c r="B498" s="30">
        <v>45210.637195023148</v>
      </c>
      <c r="C498" s="31">
        <v>44</v>
      </c>
      <c r="D498" s="32">
        <v>18.91</v>
      </c>
      <c r="E498" s="33" t="s">
        <v>0</v>
      </c>
      <c r="F498" s="33" t="s">
        <v>16</v>
      </c>
    </row>
    <row r="499" spans="2:6">
      <c r="B499" s="30">
        <v>45210.637195057876</v>
      </c>
      <c r="C499" s="31">
        <v>36</v>
      </c>
      <c r="D499" s="32">
        <v>18.899999999999999</v>
      </c>
      <c r="E499" s="33" t="s">
        <v>0</v>
      </c>
      <c r="F499" s="33" t="s">
        <v>16</v>
      </c>
    </row>
    <row r="500" spans="2:6">
      <c r="B500" s="30">
        <v>45210.637526620376</v>
      </c>
      <c r="C500" s="31">
        <v>6</v>
      </c>
      <c r="D500" s="32">
        <v>18.91</v>
      </c>
      <c r="E500" s="33" t="s">
        <v>0</v>
      </c>
      <c r="F500" s="33" t="s">
        <v>17</v>
      </c>
    </row>
    <row r="501" spans="2:6">
      <c r="B501" s="30">
        <v>45210.637964965281</v>
      </c>
      <c r="C501" s="31">
        <v>7</v>
      </c>
      <c r="D501" s="32">
        <v>18.91</v>
      </c>
      <c r="E501" s="33" t="s">
        <v>0</v>
      </c>
      <c r="F501" s="33" t="s">
        <v>18</v>
      </c>
    </row>
    <row r="502" spans="2:6">
      <c r="B502" s="30">
        <v>45210.637965011578</v>
      </c>
      <c r="C502" s="31">
        <v>9</v>
      </c>
      <c r="D502" s="32">
        <v>18.899999999999999</v>
      </c>
      <c r="E502" s="33" t="s">
        <v>0</v>
      </c>
      <c r="F502" s="33" t="s">
        <v>16</v>
      </c>
    </row>
    <row r="503" spans="2:6">
      <c r="B503" s="30">
        <v>45210.637965011578</v>
      </c>
      <c r="C503" s="31">
        <v>9</v>
      </c>
      <c r="D503" s="32">
        <v>18.91</v>
      </c>
      <c r="E503" s="33" t="s">
        <v>0</v>
      </c>
      <c r="F503" s="33" t="s">
        <v>18</v>
      </c>
    </row>
    <row r="504" spans="2:6">
      <c r="B504" s="30">
        <v>45210.63796508102</v>
      </c>
      <c r="C504" s="31">
        <v>147</v>
      </c>
      <c r="D504" s="32">
        <v>18.91</v>
      </c>
      <c r="E504" s="33" t="s">
        <v>0</v>
      </c>
      <c r="F504" s="33" t="s">
        <v>15</v>
      </c>
    </row>
    <row r="505" spans="2:6">
      <c r="B505" s="30">
        <v>45210.637965127316</v>
      </c>
      <c r="C505" s="31">
        <v>66</v>
      </c>
      <c r="D505" s="32">
        <v>18.91</v>
      </c>
      <c r="E505" s="33" t="s">
        <v>0</v>
      </c>
      <c r="F505" s="33" t="s">
        <v>15</v>
      </c>
    </row>
    <row r="506" spans="2:6">
      <c r="B506" s="30">
        <v>45210.637965127316</v>
      </c>
      <c r="C506" s="31">
        <v>169</v>
      </c>
      <c r="D506" s="32">
        <v>18.91</v>
      </c>
      <c r="E506" s="33" t="s">
        <v>0</v>
      </c>
      <c r="F506" s="33" t="s">
        <v>15</v>
      </c>
    </row>
    <row r="507" spans="2:6">
      <c r="B507" s="30">
        <v>45210.637965162037</v>
      </c>
      <c r="C507" s="31">
        <v>140</v>
      </c>
      <c r="D507" s="32">
        <v>18.899999999999999</v>
      </c>
      <c r="E507" s="33" t="s">
        <v>0</v>
      </c>
      <c r="F507" s="33" t="s">
        <v>15</v>
      </c>
    </row>
    <row r="508" spans="2:6">
      <c r="B508" s="30">
        <v>45210.637965196758</v>
      </c>
      <c r="C508" s="31">
        <v>12</v>
      </c>
      <c r="D508" s="32">
        <v>18.899999999999999</v>
      </c>
      <c r="E508" s="33" t="s">
        <v>0</v>
      </c>
      <c r="F508" s="33" t="s">
        <v>18</v>
      </c>
    </row>
    <row r="509" spans="2:6">
      <c r="B509" s="30">
        <v>45210.638920254634</v>
      </c>
      <c r="C509" s="31">
        <v>20</v>
      </c>
      <c r="D509" s="32">
        <v>18.88</v>
      </c>
      <c r="E509" s="33" t="s">
        <v>0</v>
      </c>
      <c r="F509" s="33" t="s">
        <v>16</v>
      </c>
    </row>
    <row r="510" spans="2:6">
      <c r="B510" s="30">
        <v>45210.638920370373</v>
      </c>
      <c r="C510" s="31">
        <v>77</v>
      </c>
      <c r="D510" s="32">
        <v>18.88</v>
      </c>
      <c r="E510" s="33" t="s">
        <v>0</v>
      </c>
      <c r="F510" s="33" t="s">
        <v>15</v>
      </c>
    </row>
    <row r="511" spans="2:6">
      <c r="B511" s="30">
        <v>45210.63953630787</v>
      </c>
      <c r="C511" s="31">
        <v>6</v>
      </c>
      <c r="D511" s="32">
        <v>18.88</v>
      </c>
      <c r="E511" s="33" t="s">
        <v>0</v>
      </c>
      <c r="F511" s="33" t="s">
        <v>18</v>
      </c>
    </row>
    <row r="512" spans="2:6">
      <c r="B512" s="30">
        <v>45210.639536342598</v>
      </c>
      <c r="C512" s="31">
        <v>6</v>
      </c>
      <c r="D512" s="32">
        <v>18.88</v>
      </c>
      <c r="E512" s="33" t="s">
        <v>0</v>
      </c>
      <c r="F512" s="33" t="s">
        <v>17</v>
      </c>
    </row>
    <row r="513" spans="2:6">
      <c r="B513" s="30">
        <v>45210.639536423616</v>
      </c>
      <c r="C513" s="31">
        <v>103</v>
      </c>
      <c r="D513" s="32">
        <v>18.87</v>
      </c>
      <c r="E513" s="33" t="s">
        <v>0</v>
      </c>
      <c r="F513" s="33" t="s">
        <v>15</v>
      </c>
    </row>
    <row r="514" spans="2:6">
      <c r="B514" s="30">
        <v>45210.640188969912</v>
      </c>
      <c r="C514" s="31">
        <v>20</v>
      </c>
      <c r="D514" s="32">
        <v>18.88</v>
      </c>
      <c r="E514" s="33" t="s">
        <v>0</v>
      </c>
      <c r="F514" s="33" t="s">
        <v>16</v>
      </c>
    </row>
    <row r="515" spans="2:6">
      <c r="B515" s="30">
        <v>45210.64102581019</v>
      </c>
      <c r="C515" s="31">
        <v>7</v>
      </c>
      <c r="D515" s="32">
        <v>18.87</v>
      </c>
      <c r="E515" s="33" t="s">
        <v>0</v>
      </c>
      <c r="F515" s="33" t="s">
        <v>18</v>
      </c>
    </row>
    <row r="516" spans="2:6">
      <c r="B516" s="30">
        <v>45210.641072106482</v>
      </c>
      <c r="C516" s="31">
        <v>6</v>
      </c>
      <c r="D516" s="32">
        <v>18.88</v>
      </c>
      <c r="E516" s="33" t="s">
        <v>0</v>
      </c>
      <c r="F516" s="33" t="s">
        <v>17</v>
      </c>
    </row>
    <row r="517" spans="2:6">
      <c r="B517" s="30">
        <v>45210.641192442134</v>
      </c>
      <c r="C517" s="31">
        <v>85</v>
      </c>
      <c r="D517" s="32">
        <v>18.88</v>
      </c>
      <c r="E517" s="33" t="s">
        <v>0</v>
      </c>
      <c r="F517" s="33" t="s">
        <v>15</v>
      </c>
    </row>
    <row r="518" spans="2:6">
      <c r="B518" s="30">
        <v>45210.641192557872</v>
      </c>
      <c r="C518" s="31">
        <v>34</v>
      </c>
      <c r="D518" s="32">
        <v>18.87</v>
      </c>
      <c r="E518" s="33" t="s">
        <v>0</v>
      </c>
      <c r="F518" s="33" t="s">
        <v>15</v>
      </c>
    </row>
    <row r="519" spans="2:6">
      <c r="B519" s="30">
        <v>45210.641192557872</v>
      </c>
      <c r="C519" s="31">
        <v>42</v>
      </c>
      <c r="D519" s="32">
        <v>18.87</v>
      </c>
      <c r="E519" s="33" t="s">
        <v>0</v>
      </c>
      <c r="F519" s="33" t="s">
        <v>15</v>
      </c>
    </row>
    <row r="520" spans="2:6">
      <c r="B520" s="30">
        <v>45210.641632951389</v>
      </c>
      <c r="C520" s="31">
        <v>20</v>
      </c>
      <c r="D520" s="32">
        <v>18.86</v>
      </c>
      <c r="E520" s="33" t="s">
        <v>0</v>
      </c>
      <c r="F520" s="33" t="s">
        <v>16</v>
      </c>
    </row>
    <row r="521" spans="2:6">
      <c r="B521" s="30">
        <v>45210.643012465283</v>
      </c>
      <c r="C521" s="31">
        <v>2</v>
      </c>
      <c r="D521" s="32">
        <v>18.86</v>
      </c>
      <c r="E521" s="33" t="s">
        <v>0</v>
      </c>
      <c r="F521" s="33" t="s">
        <v>17</v>
      </c>
    </row>
    <row r="522" spans="2:6">
      <c r="B522" s="30">
        <v>45210.643012812499</v>
      </c>
      <c r="C522" s="31">
        <v>8</v>
      </c>
      <c r="D522" s="32">
        <v>18.86</v>
      </c>
      <c r="E522" s="33" t="s">
        <v>0</v>
      </c>
      <c r="F522" s="33" t="s">
        <v>17</v>
      </c>
    </row>
    <row r="523" spans="2:6">
      <c r="B523" s="30">
        <v>45210.643012847228</v>
      </c>
      <c r="C523" s="31">
        <v>5</v>
      </c>
      <c r="D523" s="32">
        <v>18.86</v>
      </c>
      <c r="E523" s="33" t="s">
        <v>0</v>
      </c>
      <c r="F523" s="33" t="s">
        <v>17</v>
      </c>
    </row>
    <row r="524" spans="2:6">
      <c r="B524" s="30">
        <v>45210.643012847228</v>
      </c>
      <c r="C524" s="31">
        <v>3</v>
      </c>
      <c r="D524" s="32">
        <v>18.88</v>
      </c>
      <c r="E524" s="33" t="s">
        <v>0</v>
      </c>
      <c r="F524" s="33" t="s">
        <v>17</v>
      </c>
    </row>
    <row r="525" spans="2:6">
      <c r="B525" s="30">
        <v>45210.643067326389</v>
      </c>
      <c r="C525" s="31">
        <v>6</v>
      </c>
      <c r="D525" s="32">
        <v>18.86</v>
      </c>
      <c r="E525" s="33" t="s">
        <v>0</v>
      </c>
      <c r="F525" s="33" t="s">
        <v>18</v>
      </c>
    </row>
    <row r="526" spans="2:6">
      <c r="B526" s="30">
        <v>45210.643067395838</v>
      </c>
      <c r="C526" s="31">
        <v>52</v>
      </c>
      <c r="D526" s="32">
        <v>18.850000000000001</v>
      </c>
      <c r="E526" s="33" t="s">
        <v>0</v>
      </c>
      <c r="F526" s="33" t="s">
        <v>15</v>
      </c>
    </row>
    <row r="527" spans="2:6">
      <c r="B527" s="30">
        <v>45210.643067442135</v>
      </c>
      <c r="C527" s="31">
        <v>29</v>
      </c>
      <c r="D527" s="32">
        <v>18.850000000000001</v>
      </c>
      <c r="E527" s="33" t="s">
        <v>0</v>
      </c>
      <c r="F527" s="33" t="s">
        <v>15</v>
      </c>
    </row>
    <row r="528" spans="2:6">
      <c r="B528" s="30">
        <v>45210.64341542824</v>
      </c>
      <c r="C528" s="31">
        <v>12</v>
      </c>
      <c r="D528" s="32">
        <v>18.850000000000001</v>
      </c>
      <c r="E528" s="33" t="s">
        <v>0</v>
      </c>
      <c r="F528" s="33" t="s">
        <v>16</v>
      </c>
    </row>
    <row r="529" spans="2:6">
      <c r="B529" s="30">
        <v>45210.643893553242</v>
      </c>
      <c r="C529" s="31">
        <v>4</v>
      </c>
      <c r="D529" s="32">
        <v>18.88</v>
      </c>
      <c r="E529" s="33" t="s">
        <v>0</v>
      </c>
      <c r="F529" s="33" t="s">
        <v>17</v>
      </c>
    </row>
    <row r="530" spans="2:6">
      <c r="B530" s="30">
        <v>45210.643995254635</v>
      </c>
      <c r="C530" s="31">
        <v>93</v>
      </c>
      <c r="D530" s="32">
        <v>18.84</v>
      </c>
      <c r="E530" s="33" t="s">
        <v>0</v>
      </c>
      <c r="F530" s="33" t="s">
        <v>15</v>
      </c>
    </row>
    <row r="531" spans="2:6">
      <c r="B531" s="30"/>
      <c r="C531" s="31"/>
      <c r="D531" s="32"/>
      <c r="E531" s="33"/>
      <c r="F531" s="33"/>
    </row>
    <row r="532" spans="2:6">
      <c r="B532" s="30"/>
      <c r="C532" s="31"/>
      <c r="D532" s="32"/>
      <c r="E532" s="33"/>
      <c r="F532" s="33"/>
    </row>
    <row r="533" spans="2:6">
      <c r="B533" s="30"/>
      <c r="C533" s="31"/>
      <c r="D533" s="32"/>
      <c r="E533" s="33"/>
      <c r="F533" s="33"/>
    </row>
    <row r="534" spans="2:6">
      <c r="B534" s="30"/>
      <c r="C534" s="31"/>
      <c r="D534" s="32"/>
      <c r="E534" s="33"/>
      <c r="F534" s="33"/>
    </row>
    <row r="535" spans="2:6">
      <c r="B535" s="30"/>
      <c r="C535" s="31"/>
      <c r="D535" s="32"/>
      <c r="E535" s="33"/>
      <c r="F535" s="33"/>
    </row>
    <row r="536" spans="2:6">
      <c r="B536" s="30"/>
      <c r="C536" s="31"/>
      <c r="D536" s="32"/>
      <c r="E536" s="33"/>
      <c r="F536" s="33"/>
    </row>
    <row r="537" spans="2:6">
      <c r="B537" s="30"/>
      <c r="C537" s="31"/>
      <c r="D537" s="32"/>
      <c r="E537" s="33"/>
      <c r="F537" s="33"/>
    </row>
    <row r="538" spans="2:6">
      <c r="B538" s="30"/>
      <c r="C538" s="31"/>
      <c r="D538" s="32"/>
      <c r="E538" s="33"/>
      <c r="F538" s="33"/>
    </row>
    <row r="539" spans="2:6">
      <c r="B539" s="30"/>
      <c r="C539" s="31"/>
      <c r="D539" s="32"/>
      <c r="E539" s="33"/>
      <c r="F539" s="33"/>
    </row>
    <row r="540" spans="2:6">
      <c r="B540" s="30"/>
      <c r="C540" s="31"/>
      <c r="D540" s="32"/>
      <c r="E540" s="33"/>
      <c r="F540" s="33"/>
    </row>
    <row r="541" spans="2:6">
      <c r="B541" s="30"/>
      <c r="C541" s="31"/>
      <c r="D541" s="32"/>
      <c r="E541" s="33"/>
      <c r="F541" s="33"/>
    </row>
    <row r="542" spans="2:6">
      <c r="B542" s="30"/>
      <c r="C542" s="31"/>
      <c r="D542" s="32"/>
      <c r="E542" s="33"/>
      <c r="F542" s="33"/>
    </row>
    <row r="543" spans="2:6">
      <c r="B543" s="30"/>
      <c r="C543" s="31"/>
      <c r="D543" s="32"/>
      <c r="E543" s="33"/>
      <c r="F543" s="33"/>
    </row>
    <row r="544" spans="2:6">
      <c r="B544" s="30"/>
      <c r="C544" s="31"/>
      <c r="D544" s="32"/>
      <c r="E544" s="33"/>
      <c r="F544" s="33"/>
    </row>
    <row r="545" spans="2:6">
      <c r="B545" s="30"/>
      <c r="C545" s="31"/>
      <c r="D545" s="32"/>
      <c r="E545" s="33"/>
      <c r="F545" s="33"/>
    </row>
    <row r="546" spans="2:6">
      <c r="B546" s="30"/>
      <c r="C546" s="31"/>
      <c r="D546" s="32"/>
      <c r="E546" s="33"/>
      <c r="F546" s="33"/>
    </row>
    <row r="547" spans="2:6">
      <c r="B547" s="30"/>
      <c r="C547" s="31"/>
      <c r="D547" s="32"/>
      <c r="E547" s="33"/>
      <c r="F547" s="33"/>
    </row>
    <row r="548" spans="2:6">
      <c r="B548" s="30"/>
      <c r="C548" s="31"/>
      <c r="D548" s="32"/>
      <c r="E548" s="33"/>
      <c r="F548" s="33"/>
    </row>
    <row r="549" spans="2:6">
      <c r="B549" s="30"/>
      <c r="C549" s="31"/>
      <c r="D549" s="32"/>
      <c r="E549" s="33"/>
      <c r="F549" s="33"/>
    </row>
    <row r="550" spans="2:6">
      <c r="B550" s="30"/>
      <c r="C550" s="31"/>
      <c r="D550" s="32"/>
      <c r="E550" s="33"/>
      <c r="F550" s="33"/>
    </row>
    <row r="551" spans="2:6">
      <c r="B551" s="30"/>
      <c r="C551" s="31"/>
      <c r="D551" s="32"/>
      <c r="E551" s="33"/>
      <c r="F551" s="33"/>
    </row>
    <row r="552" spans="2:6">
      <c r="B552" s="30"/>
      <c r="C552" s="31"/>
      <c r="D552" s="32"/>
      <c r="E552" s="33"/>
      <c r="F552" s="33"/>
    </row>
    <row r="553" spans="2:6">
      <c r="B553" s="30"/>
      <c r="C553" s="31"/>
      <c r="D553" s="32"/>
      <c r="E553" s="33"/>
      <c r="F553" s="33"/>
    </row>
    <row r="554" spans="2:6">
      <c r="B554" s="30"/>
      <c r="C554" s="31"/>
      <c r="D554" s="32"/>
      <c r="E554" s="33"/>
      <c r="F554" s="33"/>
    </row>
    <row r="555" spans="2:6">
      <c r="B555" s="30"/>
      <c r="C555" s="31"/>
      <c r="D555" s="32"/>
      <c r="E555" s="33"/>
      <c r="F555" s="33"/>
    </row>
    <row r="556" spans="2:6">
      <c r="B556" s="30"/>
      <c r="C556" s="31"/>
      <c r="D556" s="32"/>
      <c r="E556" s="33"/>
      <c r="F556" s="33"/>
    </row>
    <row r="557" spans="2:6">
      <c r="B557" s="30"/>
      <c r="C557" s="31"/>
      <c r="D557" s="32"/>
      <c r="E557" s="33"/>
      <c r="F557" s="33"/>
    </row>
    <row r="558" spans="2:6">
      <c r="B558" s="30"/>
      <c r="C558" s="31"/>
      <c r="D558" s="32"/>
      <c r="E558" s="33"/>
      <c r="F558" s="33"/>
    </row>
    <row r="559" spans="2:6">
      <c r="B559" s="30"/>
      <c r="C559" s="31"/>
      <c r="D559" s="32"/>
      <c r="E559" s="33"/>
      <c r="F559" s="33"/>
    </row>
    <row r="560" spans="2:6">
      <c r="B560" s="30"/>
      <c r="C560" s="31"/>
      <c r="D560" s="32"/>
      <c r="E560" s="33"/>
      <c r="F560" s="33"/>
    </row>
    <row r="561" spans="2:6">
      <c r="B561" s="30"/>
      <c r="C561" s="31"/>
      <c r="D561" s="32"/>
      <c r="E561" s="33"/>
      <c r="F561" s="33"/>
    </row>
    <row r="562" spans="2:6">
      <c r="B562" s="30"/>
      <c r="C562" s="31"/>
      <c r="D562" s="32"/>
      <c r="E562" s="33"/>
      <c r="F562" s="33"/>
    </row>
    <row r="563" spans="2:6">
      <c r="B563" s="30"/>
      <c r="C563" s="31"/>
      <c r="D563" s="32"/>
      <c r="E563" s="33"/>
      <c r="F563" s="33"/>
    </row>
    <row r="564" spans="2:6">
      <c r="B564" s="30"/>
      <c r="C564" s="31"/>
      <c r="D564" s="32"/>
      <c r="E564" s="33"/>
      <c r="F564" s="33"/>
    </row>
    <row r="565" spans="2:6">
      <c r="B565" s="30"/>
      <c r="C565" s="31"/>
      <c r="D565" s="32"/>
      <c r="E565" s="33"/>
      <c r="F565" s="33"/>
    </row>
    <row r="566" spans="2:6">
      <c r="B566" s="30"/>
      <c r="C566" s="31"/>
      <c r="D566" s="32"/>
      <c r="E566" s="33"/>
      <c r="F566" s="33"/>
    </row>
    <row r="567" spans="2:6">
      <c r="B567" s="30"/>
      <c r="C567" s="31"/>
      <c r="D567" s="32"/>
      <c r="E567" s="33"/>
      <c r="F567" s="33"/>
    </row>
    <row r="568" spans="2:6">
      <c r="B568" s="30"/>
      <c r="C568" s="31"/>
      <c r="D568" s="32"/>
      <c r="E568" s="33"/>
      <c r="F568" s="33"/>
    </row>
    <row r="569" spans="2:6">
      <c r="B569" s="30"/>
      <c r="C569" s="31"/>
      <c r="D569" s="32"/>
      <c r="E569" s="33"/>
      <c r="F569" s="33"/>
    </row>
    <row r="570" spans="2:6">
      <c r="B570" s="30"/>
      <c r="C570" s="31"/>
      <c r="D570" s="32"/>
      <c r="E570" s="33"/>
      <c r="F570" s="33"/>
    </row>
    <row r="571" spans="2:6">
      <c r="B571" s="30"/>
      <c r="C571" s="31"/>
      <c r="D571" s="32"/>
      <c r="E571" s="33"/>
      <c r="F571" s="33"/>
    </row>
    <row r="572" spans="2:6">
      <c r="B572" s="30"/>
      <c r="C572" s="31"/>
      <c r="D572" s="32"/>
      <c r="E572" s="33"/>
      <c r="F572" s="33"/>
    </row>
    <row r="573" spans="2:6">
      <c r="B573" s="30"/>
      <c r="C573" s="31"/>
      <c r="D573" s="32"/>
      <c r="E573" s="33"/>
      <c r="F573" s="33"/>
    </row>
    <row r="574" spans="2:6">
      <c r="B574" s="30"/>
      <c r="C574" s="31"/>
      <c r="D574" s="32"/>
      <c r="E574" s="33"/>
      <c r="F574" s="33"/>
    </row>
    <row r="575" spans="2:6">
      <c r="B575" s="30"/>
      <c r="C575" s="31"/>
      <c r="D575" s="32"/>
      <c r="E575" s="33"/>
      <c r="F575" s="33"/>
    </row>
    <row r="576" spans="2:6">
      <c r="B576" s="30"/>
      <c r="C576" s="31"/>
      <c r="D576" s="32"/>
      <c r="E576" s="33"/>
      <c r="F576" s="33"/>
    </row>
    <row r="577" spans="2:6">
      <c r="B577" s="30"/>
      <c r="C577" s="31"/>
      <c r="D577" s="32"/>
      <c r="E577" s="33"/>
      <c r="F577" s="33"/>
    </row>
    <row r="578" spans="2:6">
      <c r="B578" s="30"/>
      <c r="C578" s="31"/>
      <c r="D578" s="32"/>
      <c r="E578" s="33"/>
      <c r="F578" s="33"/>
    </row>
    <row r="579" spans="2:6">
      <c r="B579" s="30"/>
      <c r="C579" s="31"/>
      <c r="D579" s="32"/>
      <c r="E579" s="33"/>
      <c r="F579" s="33"/>
    </row>
    <row r="580" spans="2:6">
      <c r="B580" s="30"/>
      <c r="C580" s="31"/>
      <c r="D580" s="32"/>
      <c r="E580" s="33"/>
      <c r="F580" s="33"/>
    </row>
    <row r="581" spans="2:6">
      <c r="B581" s="30"/>
      <c r="C581" s="31"/>
      <c r="D581" s="32"/>
      <c r="E581" s="33"/>
      <c r="F581" s="33"/>
    </row>
    <row r="582" spans="2:6">
      <c r="B582" s="30"/>
      <c r="C582" s="31"/>
      <c r="D582" s="32"/>
      <c r="E582" s="33"/>
      <c r="F582" s="33"/>
    </row>
    <row r="583" spans="2:6">
      <c r="B583" s="30"/>
      <c r="C583" s="31"/>
      <c r="D583" s="32"/>
      <c r="E583" s="33"/>
      <c r="F583" s="33"/>
    </row>
    <row r="584" spans="2:6">
      <c r="B584" s="30"/>
      <c r="C584" s="31"/>
      <c r="D584" s="32"/>
      <c r="E584" s="33"/>
      <c r="F584" s="33"/>
    </row>
    <row r="585" spans="2:6">
      <c r="B585" s="30"/>
      <c r="C585" s="31"/>
      <c r="D585" s="32"/>
      <c r="E585" s="33"/>
      <c r="F585" s="33"/>
    </row>
    <row r="586" spans="2:6">
      <c r="B586" s="30"/>
      <c r="C586" s="31"/>
      <c r="D586" s="32"/>
      <c r="E586" s="33"/>
      <c r="F586" s="33"/>
    </row>
    <row r="587" spans="2:6">
      <c r="B587" s="30"/>
      <c r="C587" s="31"/>
      <c r="D587" s="32"/>
      <c r="E587" s="33"/>
      <c r="F587" s="33"/>
    </row>
    <row r="588" spans="2:6">
      <c r="B588" s="30"/>
      <c r="C588" s="31"/>
      <c r="D588" s="32"/>
      <c r="E588" s="33"/>
      <c r="F588" s="33"/>
    </row>
    <row r="589" spans="2:6">
      <c r="B589" s="30"/>
      <c r="C589" s="31"/>
      <c r="D589" s="32"/>
      <c r="E589" s="33"/>
      <c r="F589" s="33"/>
    </row>
    <row r="590" spans="2:6">
      <c r="B590" s="30"/>
      <c r="C590" s="31"/>
      <c r="D590" s="32"/>
      <c r="E590" s="33"/>
      <c r="F590" s="33"/>
    </row>
    <row r="591" spans="2:6">
      <c r="B591" s="30"/>
      <c r="C591" s="31"/>
      <c r="D591" s="32"/>
      <c r="E591" s="33"/>
      <c r="F591" s="33"/>
    </row>
    <row r="592" spans="2:6">
      <c r="B592" s="30"/>
      <c r="C592" s="31"/>
      <c r="D592" s="32"/>
      <c r="E592" s="33"/>
      <c r="F592" s="33"/>
    </row>
    <row r="593" spans="2:6">
      <c r="B593" s="30"/>
      <c r="C593" s="31"/>
      <c r="D593" s="32"/>
      <c r="E593" s="33"/>
      <c r="F593" s="33"/>
    </row>
    <row r="594" spans="2:6">
      <c r="B594" s="30"/>
      <c r="C594" s="31"/>
      <c r="D594" s="32"/>
      <c r="E594" s="33"/>
      <c r="F594" s="33"/>
    </row>
    <row r="595" spans="2:6">
      <c r="B595" s="30"/>
      <c r="C595" s="31"/>
      <c r="D595" s="32"/>
      <c r="E595" s="33"/>
      <c r="F595" s="33"/>
    </row>
    <row r="596" spans="2:6">
      <c r="B596" s="30"/>
      <c r="C596" s="31"/>
      <c r="D596" s="32"/>
      <c r="E596" s="33"/>
      <c r="F596" s="33"/>
    </row>
    <row r="597" spans="2:6">
      <c r="B597" s="30"/>
      <c r="C597" s="31"/>
      <c r="D597" s="32"/>
      <c r="E597" s="33"/>
      <c r="F597" s="33"/>
    </row>
    <row r="598" spans="2:6">
      <c r="B598" s="30"/>
      <c r="C598" s="31"/>
      <c r="D598" s="32"/>
      <c r="E598" s="33"/>
      <c r="F598" s="33"/>
    </row>
    <row r="599" spans="2:6">
      <c r="B599" s="30"/>
      <c r="C599" s="31"/>
      <c r="D599" s="32"/>
      <c r="E599" s="33"/>
      <c r="F599" s="33"/>
    </row>
    <row r="600" spans="2:6">
      <c r="B600" s="30"/>
      <c r="C600" s="31"/>
      <c r="D600" s="32"/>
      <c r="E600" s="33"/>
      <c r="F600" s="33"/>
    </row>
    <row r="601" spans="2:6">
      <c r="B601" s="30"/>
      <c r="C601" s="31"/>
      <c r="D601" s="32"/>
      <c r="E601" s="33"/>
      <c r="F601" s="33"/>
    </row>
    <row r="602" spans="2:6">
      <c r="B602" s="30"/>
      <c r="C602" s="31"/>
      <c r="D602" s="32"/>
      <c r="E602" s="33"/>
      <c r="F602" s="33"/>
    </row>
    <row r="603" spans="2:6">
      <c r="B603" s="30"/>
      <c r="C603" s="31"/>
      <c r="D603" s="32"/>
      <c r="E603" s="33"/>
      <c r="F603" s="33"/>
    </row>
    <row r="604" spans="2:6">
      <c r="B604" s="30"/>
      <c r="C604" s="31"/>
      <c r="D604" s="32"/>
      <c r="E604" s="33"/>
      <c r="F604" s="33"/>
    </row>
    <row r="605" spans="2:6">
      <c r="B605" s="30"/>
      <c r="C605" s="31"/>
      <c r="D605" s="32"/>
      <c r="E605" s="33"/>
      <c r="F605" s="33"/>
    </row>
    <row r="606" spans="2:6">
      <c r="B606" s="30"/>
      <c r="C606" s="31"/>
      <c r="D606" s="32"/>
      <c r="E606" s="33"/>
      <c r="F606" s="33"/>
    </row>
    <row r="607" spans="2:6">
      <c r="B607" s="30"/>
      <c r="C607" s="31"/>
      <c r="D607" s="32"/>
      <c r="E607" s="33"/>
      <c r="F607" s="33"/>
    </row>
    <row r="608" spans="2:6">
      <c r="B608" s="30"/>
      <c r="C608" s="31"/>
      <c r="D608" s="32"/>
      <c r="E608" s="33"/>
      <c r="F608" s="33"/>
    </row>
    <row r="609" spans="2:6">
      <c r="B609" s="30"/>
      <c r="C609" s="31"/>
      <c r="D609" s="32"/>
      <c r="E609" s="33"/>
      <c r="F609" s="33"/>
    </row>
    <row r="610" spans="2:6">
      <c r="B610" s="30"/>
      <c r="C610" s="31"/>
      <c r="D610" s="32"/>
      <c r="E610" s="33"/>
      <c r="F610" s="33"/>
    </row>
    <row r="611" spans="2:6">
      <c r="B611" s="30"/>
      <c r="C611" s="31"/>
      <c r="D611" s="32"/>
      <c r="E611" s="33"/>
      <c r="F611" s="33"/>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sheetData>
  <mergeCells count="1">
    <mergeCell ref="B4:C4"/>
  </mergeCells>
  <conditionalFormatting sqref="C8:F8 B9:F2616">
    <cfRule type="notContainsBlanks" dxfId="11" priority="5">
      <formula>LEN(TRIM(B8))&gt;0</formula>
    </cfRule>
  </conditionalFormatting>
  <conditionalFormatting sqref="B8">
    <cfRule type="notContainsBlanks" dxfId="10" priority="3">
      <formula>LEN(TRIM(B8))&gt;0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2D045A3D-FB9A-4C63-BAA2-F18275F10F2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F01CC-37BB-4D09-A3DA-6E2CF057C9F3}">
  <sheetPr>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25.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46">
        <f>+Wochenübersicht!B11</f>
        <v>45211</v>
      </c>
      <c r="C4" s="46"/>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23095</v>
      </c>
      <c r="D7" s="28">
        <f>+SUMPRODUCT(C8:C20000,D8:D20000)/C7</f>
        <v>19.319488633903433</v>
      </c>
      <c r="E7" s="8" t="s">
        <v>0</v>
      </c>
      <c r="F7" s="34"/>
      <c r="H7" s="29"/>
    </row>
    <row r="8" spans="1:8">
      <c r="B8" s="30">
        <v>45211.293516585647</v>
      </c>
      <c r="C8" s="31">
        <v>10</v>
      </c>
      <c r="D8" s="32">
        <v>19.07</v>
      </c>
      <c r="E8" s="33" t="s">
        <v>0</v>
      </c>
      <c r="F8" s="33" t="s">
        <v>16</v>
      </c>
    </row>
    <row r="9" spans="1:8">
      <c r="B9" s="30">
        <v>45211.293516631944</v>
      </c>
      <c r="C9" s="31">
        <v>17</v>
      </c>
      <c r="D9" s="32">
        <v>19.07</v>
      </c>
      <c r="E9" s="33" t="s">
        <v>0</v>
      </c>
      <c r="F9" s="33" t="s">
        <v>16</v>
      </c>
    </row>
    <row r="10" spans="1:8">
      <c r="B10" s="30">
        <v>45211.293576388889</v>
      </c>
      <c r="C10" s="31">
        <v>2</v>
      </c>
      <c r="D10" s="32">
        <v>19.059999999999999</v>
      </c>
      <c r="E10" s="33" t="s">
        <v>0</v>
      </c>
      <c r="F10" s="33" t="s">
        <v>15</v>
      </c>
    </row>
    <row r="11" spans="1:8">
      <c r="B11" s="30">
        <v>45211.29357642361</v>
      </c>
      <c r="C11" s="31">
        <v>75</v>
      </c>
      <c r="D11" s="32">
        <v>19.059999999999999</v>
      </c>
      <c r="E11" s="33" t="s">
        <v>0</v>
      </c>
      <c r="F11" s="33" t="s">
        <v>15</v>
      </c>
    </row>
    <row r="12" spans="1:8">
      <c r="B12" s="30">
        <v>45211.29357642361</v>
      </c>
      <c r="C12" s="31">
        <v>61</v>
      </c>
      <c r="D12" s="32">
        <v>19.07</v>
      </c>
      <c r="E12" s="33" t="s">
        <v>0</v>
      </c>
      <c r="F12" s="33" t="s">
        <v>15</v>
      </c>
    </row>
    <row r="13" spans="1:8">
      <c r="B13" s="30">
        <v>45211.295231712968</v>
      </c>
      <c r="C13" s="31">
        <v>27</v>
      </c>
      <c r="D13" s="32">
        <v>19.04</v>
      </c>
      <c r="E13" s="33" t="s">
        <v>0</v>
      </c>
      <c r="F13" s="33" t="s">
        <v>16</v>
      </c>
    </row>
    <row r="14" spans="1:8">
      <c r="B14" s="30">
        <v>45211.295385729172</v>
      </c>
      <c r="C14" s="31">
        <v>109</v>
      </c>
      <c r="D14" s="32">
        <v>19.010000000000002</v>
      </c>
      <c r="E14" s="33" t="s">
        <v>0</v>
      </c>
      <c r="F14" s="33" t="s">
        <v>15</v>
      </c>
    </row>
    <row r="15" spans="1:8">
      <c r="B15" s="30">
        <v>45211.295385763893</v>
      </c>
      <c r="C15" s="31">
        <v>98</v>
      </c>
      <c r="D15" s="32">
        <v>19</v>
      </c>
      <c r="E15" s="33" t="s">
        <v>0</v>
      </c>
      <c r="F15" s="33" t="s">
        <v>15</v>
      </c>
    </row>
    <row r="16" spans="1:8">
      <c r="B16" s="30">
        <v>45211.296933217593</v>
      </c>
      <c r="C16" s="31">
        <v>97</v>
      </c>
      <c r="D16" s="32">
        <v>18.97</v>
      </c>
      <c r="E16" s="33" t="s">
        <v>0</v>
      </c>
      <c r="F16" s="33" t="s">
        <v>15</v>
      </c>
    </row>
    <row r="17" spans="2:6">
      <c r="B17" s="30">
        <v>45211.296972569449</v>
      </c>
      <c r="C17" s="31">
        <v>27</v>
      </c>
      <c r="D17" s="32">
        <v>19.04</v>
      </c>
      <c r="E17" s="33" t="s">
        <v>0</v>
      </c>
      <c r="F17" s="33" t="s">
        <v>16</v>
      </c>
    </row>
    <row r="18" spans="2:6">
      <c r="B18" s="30">
        <v>45211.298275891204</v>
      </c>
      <c r="C18" s="31">
        <v>124</v>
      </c>
      <c r="D18" s="32">
        <v>19.03</v>
      </c>
      <c r="E18" s="33" t="s">
        <v>0</v>
      </c>
      <c r="F18" s="33" t="s">
        <v>15</v>
      </c>
    </row>
    <row r="19" spans="2:6">
      <c r="B19" s="30">
        <v>45211.29827600695</v>
      </c>
      <c r="C19" s="31">
        <v>75</v>
      </c>
      <c r="D19" s="32">
        <v>19.02</v>
      </c>
      <c r="E19" s="33" t="s">
        <v>0</v>
      </c>
      <c r="F19" s="33" t="s">
        <v>15</v>
      </c>
    </row>
    <row r="20" spans="2:6">
      <c r="B20" s="30">
        <v>45211.298276041671</v>
      </c>
      <c r="C20" s="31">
        <v>49</v>
      </c>
      <c r="D20" s="32">
        <v>19.02</v>
      </c>
      <c r="E20" s="33" t="s">
        <v>0</v>
      </c>
      <c r="F20" s="33" t="s">
        <v>15</v>
      </c>
    </row>
    <row r="21" spans="2:6">
      <c r="B21" s="30">
        <v>45211.298749074078</v>
      </c>
      <c r="C21" s="31">
        <v>27</v>
      </c>
      <c r="D21" s="32">
        <v>19.04</v>
      </c>
      <c r="E21" s="33" t="s">
        <v>0</v>
      </c>
      <c r="F21" s="33" t="s">
        <v>16</v>
      </c>
    </row>
    <row r="22" spans="2:6">
      <c r="B22" s="30">
        <v>45211.299751770835</v>
      </c>
      <c r="C22" s="31">
        <v>69</v>
      </c>
      <c r="D22" s="32">
        <v>19</v>
      </c>
      <c r="E22" s="33" t="s">
        <v>0</v>
      </c>
      <c r="F22" s="33" t="s">
        <v>15</v>
      </c>
    </row>
    <row r="23" spans="2:6">
      <c r="B23" s="30">
        <v>45211.299752164356</v>
      </c>
      <c r="C23" s="31">
        <v>69</v>
      </c>
      <c r="D23" s="32">
        <v>19</v>
      </c>
      <c r="E23" s="33" t="s">
        <v>0</v>
      </c>
      <c r="F23" s="33" t="s">
        <v>15</v>
      </c>
    </row>
    <row r="24" spans="2:6">
      <c r="B24" s="30">
        <v>45211.300484988431</v>
      </c>
      <c r="C24" s="31">
        <v>27</v>
      </c>
      <c r="D24" s="32">
        <v>19.04</v>
      </c>
      <c r="E24" s="33" t="s">
        <v>0</v>
      </c>
      <c r="F24" s="33" t="s">
        <v>16</v>
      </c>
    </row>
    <row r="25" spans="2:6">
      <c r="B25" s="30">
        <v>45211.301304085653</v>
      </c>
      <c r="C25" s="31">
        <v>63</v>
      </c>
      <c r="D25" s="32">
        <v>19</v>
      </c>
      <c r="E25" s="33" t="s">
        <v>0</v>
      </c>
      <c r="F25" s="33" t="s">
        <v>15</v>
      </c>
    </row>
    <row r="26" spans="2:6">
      <c r="B26" s="30">
        <v>45211.301304166671</v>
      </c>
      <c r="C26" s="31">
        <v>75</v>
      </c>
      <c r="D26" s="32">
        <v>18.989999999999998</v>
      </c>
      <c r="E26" s="33" t="s">
        <v>0</v>
      </c>
      <c r="F26" s="33" t="s">
        <v>15</v>
      </c>
    </row>
    <row r="27" spans="2:6">
      <c r="B27" s="30">
        <v>45211.302262384263</v>
      </c>
      <c r="C27" s="31">
        <v>27</v>
      </c>
      <c r="D27" s="32">
        <v>19.04</v>
      </c>
      <c r="E27" s="33" t="s">
        <v>0</v>
      </c>
      <c r="F27" s="33" t="s">
        <v>16</v>
      </c>
    </row>
    <row r="28" spans="2:6">
      <c r="B28" s="30">
        <v>45211.302962650465</v>
      </c>
      <c r="C28" s="31">
        <v>113</v>
      </c>
      <c r="D28" s="32">
        <v>18.989999999999998</v>
      </c>
      <c r="E28" s="33" t="s">
        <v>0</v>
      </c>
      <c r="F28" s="33" t="s">
        <v>15</v>
      </c>
    </row>
    <row r="29" spans="2:6">
      <c r="B29" s="30">
        <v>45211.302962696762</v>
      </c>
      <c r="C29" s="31">
        <v>94</v>
      </c>
      <c r="D29" s="32">
        <v>18.98</v>
      </c>
      <c r="E29" s="33" t="s">
        <v>0</v>
      </c>
      <c r="F29" s="33" t="s">
        <v>15</v>
      </c>
    </row>
    <row r="30" spans="2:6">
      <c r="B30" s="30">
        <v>45211.304065046301</v>
      </c>
      <c r="C30" s="31">
        <v>27</v>
      </c>
      <c r="D30" s="32">
        <v>19.04</v>
      </c>
      <c r="E30" s="33" t="s">
        <v>0</v>
      </c>
      <c r="F30" s="33" t="s">
        <v>16</v>
      </c>
    </row>
    <row r="31" spans="2:6">
      <c r="B31" s="30">
        <v>45211.304600428244</v>
      </c>
      <c r="C31" s="31">
        <v>26</v>
      </c>
      <c r="D31" s="32">
        <v>18.989999999999998</v>
      </c>
      <c r="E31" s="33" t="s">
        <v>0</v>
      </c>
      <c r="F31" s="33" t="s">
        <v>15</v>
      </c>
    </row>
    <row r="32" spans="2:6">
      <c r="B32" s="30">
        <v>45211.304600428244</v>
      </c>
      <c r="C32" s="31">
        <v>50</v>
      </c>
      <c r="D32" s="32">
        <v>18.989999999999998</v>
      </c>
      <c r="E32" s="33" t="s">
        <v>0</v>
      </c>
      <c r="F32" s="33" t="s">
        <v>15</v>
      </c>
    </row>
    <row r="33" spans="2:6">
      <c r="B33" s="30">
        <v>45211.304600428244</v>
      </c>
      <c r="C33" s="31">
        <v>62</v>
      </c>
      <c r="D33" s="32">
        <v>19</v>
      </c>
      <c r="E33" s="33" t="s">
        <v>0</v>
      </c>
      <c r="F33" s="33" t="s">
        <v>15</v>
      </c>
    </row>
    <row r="34" spans="2:6">
      <c r="B34" s="30">
        <v>45211.305780868061</v>
      </c>
      <c r="C34" s="31">
        <v>27</v>
      </c>
      <c r="D34" s="32">
        <v>19.010000000000002</v>
      </c>
      <c r="E34" s="33" t="s">
        <v>0</v>
      </c>
      <c r="F34" s="33" t="s">
        <v>16</v>
      </c>
    </row>
    <row r="35" spans="2:6">
      <c r="B35" s="30">
        <v>45211.30606516204</v>
      </c>
      <c r="C35" s="31">
        <v>24</v>
      </c>
      <c r="D35" s="32">
        <v>18.97</v>
      </c>
      <c r="E35" s="33" t="s">
        <v>0</v>
      </c>
      <c r="F35" s="33" t="s">
        <v>15</v>
      </c>
    </row>
    <row r="36" spans="2:6">
      <c r="B36" s="30">
        <v>45211.30606516204</v>
      </c>
      <c r="C36" s="31">
        <v>87</v>
      </c>
      <c r="D36" s="32">
        <v>18.97</v>
      </c>
      <c r="E36" s="33" t="s">
        <v>0</v>
      </c>
      <c r="F36" s="33" t="s">
        <v>15</v>
      </c>
    </row>
    <row r="37" spans="2:6">
      <c r="B37" s="30">
        <v>45211.307383182873</v>
      </c>
      <c r="C37" s="31">
        <v>7</v>
      </c>
      <c r="D37" s="32">
        <v>19</v>
      </c>
      <c r="E37" s="33" t="s">
        <v>0</v>
      </c>
      <c r="F37" s="33" t="s">
        <v>18</v>
      </c>
    </row>
    <row r="38" spans="2:6">
      <c r="B38" s="30">
        <v>45211.307383182873</v>
      </c>
      <c r="C38" s="31">
        <v>49</v>
      </c>
      <c r="D38" s="32">
        <v>19.010000000000002</v>
      </c>
      <c r="E38" s="33" t="s">
        <v>0</v>
      </c>
      <c r="F38" s="33" t="s">
        <v>18</v>
      </c>
    </row>
    <row r="39" spans="2:6">
      <c r="B39" s="30">
        <v>45211.307383182873</v>
      </c>
      <c r="C39" s="31">
        <v>7</v>
      </c>
      <c r="D39" s="32">
        <v>19.010000000000002</v>
      </c>
      <c r="E39" s="33" t="s">
        <v>0</v>
      </c>
      <c r="F39" s="33" t="s">
        <v>18</v>
      </c>
    </row>
    <row r="40" spans="2:6">
      <c r="B40" s="30">
        <v>45211.307395173615</v>
      </c>
      <c r="C40" s="31">
        <v>5</v>
      </c>
      <c r="D40" s="32">
        <v>19</v>
      </c>
      <c r="E40" s="33" t="s">
        <v>0</v>
      </c>
      <c r="F40" s="33" t="s">
        <v>17</v>
      </c>
    </row>
    <row r="41" spans="2:6">
      <c r="B41" s="30">
        <v>45211.307395219912</v>
      </c>
      <c r="C41" s="31">
        <v>42</v>
      </c>
      <c r="D41" s="32">
        <v>19</v>
      </c>
      <c r="E41" s="33" t="s">
        <v>0</v>
      </c>
      <c r="F41" s="33" t="s">
        <v>17</v>
      </c>
    </row>
    <row r="42" spans="2:6">
      <c r="B42" s="30">
        <v>45211.308267673616</v>
      </c>
      <c r="C42" s="31">
        <v>55</v>
      </c>
      <c r="D42" s="32">
        <v>19.12</v>
      </c>
      <c r="E42" s="33" t="s">
        <v>0</v>
      </c>
      <c r="F42" s="33" t="s">
        <v>15</v>
      </c>
    </row>
    <row r="43" spans="2:6">
      <c r="B43" s="30">
        <v>45211.308267708337</v>
      </c>
      <c r="C43" s="31">
        <v>96</v>
      </c>
      <c r="D43" s="32">
        <v>19.12</v>
      </c>
      <c r="E43" s="33" t="s">
        <v>0</v>
      </c>
      <c r="F43" s="33" t="s">
        <v>15</v>
      </c>
    </row>
    <row r="44" spans="2:6">
      <c r="B44" s="30">
        <v>45211.308606134262</v>
      </c>
      <c r="C44" s="31">
        <v>27</v>
      </c>
      <c r="D44" s="32">
        <v>19.13</v>
      </c>
      <c r="E44" s="33" t="s">
        <v>0</v>
      </c>
      <c r="F44" s="33" t="s">
        <v>16</v>
      </c>
    </row>
    <row r="45" spans="2:6">
      <c r="B45" s="30">
        <v>45211.309170405097</v>
      </c>
      <c r="C45" s="31">
        <v>109</v>
      </c>
      <c r="D45" s="32">
        <v>19.12</v>
      </c>
      <c r="E45" s="33" t="s">
        <v>0</v>
      </c>
      <c r="F45" s="33" t="s">
        <v>15</v>
      </c>
    </row>
    <row r="46" spans="2:6">
      <c r="B46" s="30">
        <v>45211.309170405097</v>
      </c>
      <c r="C46" s="31">
        <v>112</v>
      </c>
      <c r="D46" s="32">
        <v>19.13</v>
      </c>
      <c r="E46" s="33" t="s">
        <v>0</v>
      </c>
      <c r="F46" s="33" t="s">
        <v>15</v>
      </c>
    </row>
    <row r="47" spans="2:6">
      <c r="B47" s="30">
        <v>45211.309460798613</v>
      </c>
      <c r="C47" s="31">
        <v>7</v>
      </c>
      <c r="D47" s="32">
        <v>19.100000000000001</v>
      </c>
      <c r="E47" s="33" t="s">
        <v>0</v>
      </c>
      <c r="F47" s="33" t="s">
        <v>18</v>
      </c>
    </row>
    <row r="48" spans="2:6">
      <c r="B48" s="30">
        <v>45211.310387881946</v>
      </c>
      <c r="C48" s="31">
        <v>67</v>
      </c>
      <c r="D48" s="32">
        <v>19.149999999999999</v>
      </c>
      <c r="E48" s="33" t="s">
        <v>0</v>
      </c>
      <c r="F48" s="33" t="s">
        <v>15</v>
      </c>
    </row>
    <row r="49" spans="2:6">
      <c r="B49" s="30">
        <v>45211.310387962963</v>
      </c>
      <c r="C49" s="31">
        <v>71</v>
      </c>
      <c r="D49" s="32">
        <v>19.149999999999999</v>
      </c>
      <c r="E49" s="33" t="s">
        <v>0</v>
      </c>
      <c r="F49" s="33" t="s">
        <v>15</v>
      </c>
    </row>
    <row r="50" spans="2:6">
      <c r="B50" s="30">
        <v>45211.311748460648</v>
      </c>
      <c r="C50" s="31">
        <v>27</v>
      </c>
      <c r="D50" s="32">
        <v>19.149999999999999</v>
      </c>
      <c r="E50" s="33" t="s">
        <v>0</v>
      </c>
      <c r="F50" s="33" t="s">
        <v>16</v>
      </c>
    </row>
    <row r="51" spans="2:6">
      <c r="B51" s="30">
        <v>45211.311748495376</v>
      </c>
      <c r="C51" s="31">
        <v>69</v>
      </c>
      <c r="D51" s="32">
        <v>19.149999999999999</v>
      </c>
      <c r="E51" s="33" t="s">
        <v>0</v>
      </c>
      <c r="F51" s="33" t="s">
        <v>15</v>
      </c>
    </row>
    <row r="52" spans="2:6">
      <c r="B52" s="30">
        <v>45211.311748530097</v>
      </c>
      <c r="C52" s="31">
        <v>7</v>
      </c>
      <c r="D52" s="32">
        <v>19.149999999999999</v>
      </c>
      <c r="E52" s="33" t="s">
        <v>0</v>
      </c>
      <c r="F52" s="33" t="s">
        <v>18</v>
      </c>
    </row>
    <row r="53" spans="2:6">
      <c r="B53" s="30">
        <v>45211.311748576394</v>
      </c>
      <c r="C53" s="31">
        <v>7</v>
      </c>
      <c r="D53" s="32">
        <v>19.11</v>
      </c>
      <c r="E53" s="33" t="s">
        <v>0</v>
      </c>
      <c r="F53" s="33" t="s">
        <v>17</v>
      </c>
    </row>
    <row r="54" spans="2:6">
      <c r="B54" s="30">
        <v>45211.311748611115</v>
      </c>
      <c r="C54" s="31">
        <v>6</v>
      </c>
      <c r="D54" s="32">
        <v>19.11</v>
      </c>
      <c r="E54" s="33" t="s">
        <v>0</v>
      </c>
      <c r="F54" s="33" t="s">
        <v>17</v>
      </c>
    </row>
    <row r="55" spans="2:6">
      <c r="B55" s="30">
        <v>45211.311748645836</v>
      </c>
      <c r="C55" s="31">
        <v>6</v>
      </c>
      <c r="D55" s="32">
        <v>19.11</v>
      </c>
      <c r="E55" s="33" t="s">
        <v>0</v>
      </c>
      <c r="F55" s="33" t="s">
        <v>17</v>
      </c>
    </row>
    <row r="56" spans="2:6">
      <c r="B56" s="30">
        <v>45211.31504976852</v>
      </c>
      <c r="C56" s="31">
        <v>113</v>
      </c>
      <c r="D56" s="32">
        <v>19.18</v>
      </c>
      <c r="E56" s="33" t="s">
        <v>0</v>
      </c>
      <c r="F56" s="33" t="s">
        <v>15</v>
      </c>
    </row>
    <row r="57" spans="2:6">
      <c r="B57" s="30">
        <v>45211.315049803241</v>
      </c>
      <c r="C57" s="31">
        <v>10</v>
      </c>
      <c r="D57" s="32">
        <v>19.170000000000002</v>
      </c>
      <c r="E57" s="33" t="s">
        <v>0</v>
      </c>
      <c r="F57" s="33" t="s">
        <v>15</v>
      </c>
    </row>
    <row r="58" spans="2:6">
      <c r="B58" s="30">
        <v>45211.315049803241</v>
      </c>
      <c r="C58" s="31">
        <v>84</v>
      </c>
      <c r="D58" s="32">
        <v>19.170000000000002</v>
      </c>
      <c r="E58" s="33" t="s">
        <v>0</v>
      </c>
      <c r="F58" s="33" t="s">
        <v>15</v>
      </c>
    </row>
    <row r="59" spans="2:6">
      <c r="B59" s="30">
        <v>45211.315050729172</v>
      </c>
      <c r="C59" s="31">
        <v>7</v>
      </c>
      <c r="D59" s="32">
        <v>19.149999999999999</v>
      </c>
      <c r="E59" s="33" t="s">
        <v>0</v>
      </c>
      <c r="F59" s="33" t="s">
        <v>18</v>
      </c>
    </row>
    <row r="60" spans="2:6">
      <c r="B60" s="30">
        <v>45211.316886770837</v>
      </c>
      <c r="C60" s="31">
        <v>7</v>
      </c>
      <c r="D60" s="32">
        <v>19.149999999999999</v>
      </c>
      <c r="E60" s="33" t="s">
        <v>0</v>
      </c>
      <c r="F60" s="33" t="s">
        <v>18</v>
      </c>
    </row>
    <row r="61" spans="2:6">
      <c r="B61" s="30">
        <v>45211.322107789354</v>
      </c>
      <c r="C61" s="31">
        <v>93</v>
      </c>
      <c r="D61" s="32">
        <v>19.13</v>
      </c>
      <c r="E61" s="33" t="s">
        <v>0</v>
      </c>
      <c r="F61" s="33" t="s">
        <v>15</v>
      </c>
    </row>
    <row r="62" spans="2:6">
      <c r="B62" s="30">
        <v>45211.322107835651</v>
      </c>
      <c r="C62" s="31">
        <v>75</v>
      </c>
      <c r="D62" s="32">
        <v>19.12</v>
      </c>
      <c r="E62" s="33" t="s">
        <v>0</v>
      </c>
      <c r="F62" s="33" t="s">
        <v>15</v>
      </c>
    </row>
    <row r="63" spans="2:6">
      <c r="B63" s="30">
        <v>45211.322112268521</v>
      </c>
      <c r="C63" s="31">
        <v>5</v>
      </c>
      <c r="D63" s="32">
        <v>19.12</v>
      </c>
      <c r="E63" s="33" t="s">
        <v>0</v>
      </c>
      <c r="F63" s="33" t="s">
        <v>15</v>
      </c>
    </row>
    <row r="64" spans="2:6">
      <c r="B64" s="30">
        <v>45211.322112268521</v>
      </c>
      <c r="C64" s="31">
        <v>34</v>
      </c>
      <c r="D64" s="32">
        <v>19.12</v>
      </c>
      <c r="E64" s="33" t="s">
        <v>0</v>
      </c>
      <c r="F64" s="33" t="s">
        <v>15</v>
      </c>
    </row>
    <row r="65" spans="2:6">
      <c r="B65" s="30">
        <v>45211.323437731488</v>
      </c>
      <c r="C65" s="31">
        <v>7</v>
      </c>
      <c r="D65" s="32">
        <v>19.14</v>
      </c>
      <c r="E65" s="33" t="s">
        <v>0</v>
      </c>
      <c r="F65" s="33" t="s">
        <v>18</v>
      </c>
    </row>
    <row r="66" spans="2:6">
      <c r="B66" s="30">
        <v>45211.323449039352</v>
      </c>
      <c r="C66" s="31">
        <v>29</v>
      </c>
      <c r="D66" s="32">
        <v>19.100000000000001</v>
      </c>
      <c r="E66" s="33" t="s">
        <v>0</v>
      </c>
      <c r="F66" s="33" t="s">
        <v>16</v>
      </c>
    </row>
    <row r="67" spans="2:6">
      <c r="B67" s="30">
        <v>45211.32344907408</v>
      </c>
      <c r="C67" s="31">
        <v>25</v>
      </c>
      <c r="D67" s="32">
        <v>19.09</v>
      </c>
      <c r="E67" s="33" t="s">
        <v>0</v>
      </c>
      <c r="F67" s="33" t="s">
        <v>16</v>
      </c>
    </row>
    <row r="68" spans="2:6">
      <c r="B68" s="30">
        <v>45211.32344907408</v>
      </c>
      <c r="C68" s="31">
        <v>27</v>
      </c>
      <c r="D68" s="32">
        <v>19.100000000000001</v>
      </c>
      <c r="E68" s="33" t="s">
        <v>0</v>
      </c>
      <c r="F68" s="33" t="s">
        <v>16</v>
      </c>
    </row>
    <row r="69" spans="2:6">
      <c r="B69" s="30">
        <v>45211.323449108801</v>
      </c>
      <c r="C69" s="31">
        <v>6</v>
      </c>
      <c r="D69" s="32">
        <v>19.100000000000001</v>
      </c>
      <c r="E69" s="33" t="s">
        <v>0</v>
      </c>
      <c r="F69" s="33" t="s">
        <v>17</v>
      </c>
    </row>
    <row r="70" spans="2:6">
      <c r="B70" s="30">
        <v>45211.323449155097</v>
      </c>
      <c r="C70" s="31">
        <v>9</v>
      </c>
      <c r="D70" s="32">
        <v>19.079999999999998</v>
      </c>
      <c r="E70" s="33" t="s">
        <v>0</v>
      </c>
      <c r="F70" s="33" t="s">
        <v>15</v>
      </c>
    </row>
    <row r="71" spans="2:6">
      <c r="B71" s="30">
        <v>45211.323449155097</v>
      </c>
      <c r="C71" s="31">
        <v>60</v>
      </c>
      <c r="D71" s="32">
        <v>19.079999999999998</v>
      </c>
      <c r="E71" s="33" t="s">
        <v>0</v>
      </c>
      <c r="F71" s="33" t="s">
        <v>15</v>
      </c>
    </row>
    <row r="72" spans="2:6">
      <c r="B72" s="30">
        <v>45211.325150694443</v>
      </c>
      <c r="C72" s="31">
        <v>2</v>
      </c>
      <c r="D72" s="32">
        <v>19.059999999999999</v>
      </c>
      <c r="E72" s="33" t="s">
        <v>0</v>
      </c>
      <c r="F72" s="33" t="s">
        <v>17</v>
      </c>
    </row>
    <row r="73" spans="2:6">
      <c r="B73" s="30">
        <v>45211.325150729172</v>
      </c>
      <c r="C73" s="31">
        <v>7</v>
      </c>
      <c r="D73" s="32">
        <v>19.059999999999999</v>
      </c>
      <c r="E73" s="33" t="s">
        <v>0</v>
      </c>
      <c r="F73" s="33" t="s">
        <v>17</v>
      </c>
    </row>
    <row r="74" spans="2:6">
      <c r="B74" s="30">
        <v>45211.325150729172</v>
      </c>
      <c r="C74" s="31">
        <v>3</v>
      </c>
      <c r="D74" s="32">
        <v>19.059999999999999</v>
      </c>
      <c r="E74" s="33" t="s">
        <v>0</v>
      </c>
      <c r="F74" s="33" t="s">
        <v>17</v>
      </c>
    </row>
    <row r="75" spans="2:6">
      <c r="B75" s="30">
        <v>45211.327199039355</v>
      </c>
      <c r="C75" s="31">
        <v>27</v>
      </c>
      <c r="D75" s="32">
        <v>19.059999999999999</v>
      </c>
      <c r="E75" s="33" t="s">
        <v>0</v>
      </c>
      <c r="F75" s="33" t="s">
        <v>16</v>
      </c>
    </row>
    <row r="76" spans="2:6">
      <c r="B76" s="30">
        <v>45211.328078935185</v>
      </c>
      <c r="C76" s="31">
        <v>6</v>
      </c>
      <c r="D76" s="32">
        <v>19.059999999999999</v>
      </c>
      <c r="E76" s="33" t="s">
        <v>0</v>
      </c>
      <c r="F76" s="33" t="s">
        <v>17</v>
      </c>
    </row>
    <row r="77" spans="2:6">
      <c r="B77" s="30">
        <v>45211.328526423611</v>
      </c>
      <c r="C77" s="31">
        <v>74</v>
      </c>
      <c r="D77" s="32">
        <v>19.05</v>
      </c>
      <c r="E77" s="33" t="s">
        <v>0</v>
      </c>
      <c r="F77" s="33" t="s">
        <v>15</v>
      </c>
    </row>
    <row r="78" spans="2:6">
      <c r="B78" s="30">
        <v>45211.328526504629</v>
      </c>
      <c r="C78" s="31">
        <v>64</v>
      </c>
      <c r="D78" s="32">
        <v>19.04</v>
      </c>
      <c r="E78" s="33" t="s">
        <v>0</v>
      </c>
      <c r="F78" s="33" t="s">
        <v>15</v>
      </c>
    </row>
    <row r="79" spans="2:6">
      <c r="B79" s="30">
        <v>45211.330651273151</v>
      </c>
      <c r="C79" s="31">
        <v>69</v>
      </c>
      <c r="D79" s="32">
        <v>19.04</v>
      </c>
      <c r="E79" s="33" t="s">
        <v>0</v>
      </c>
      <c r="F79" s="33" t="s">
        <v>15</v>
      </c>
    </row>
    <row r="80" spans="2:6">
      <c r="B80" s="30">
        <v>45211.333831215277</v>
      </c>
      <c r="C80" s="31">
        <v>2</v>
      </c>
      <c r="D80" s="32">
        <v>19.05</v>
      </c>
      <c r="E80" s="33" t="s">
        <v>0</v>
      </c>
      <c r="F80" s="33" t="s">
        <v>16</v>
      </c>
    </row>
    <row r="81" spans="2:6">
      <c r="B81" s="30">
        <v>45211.333831250005</v>
      </c>
      <c r="C81" s="31">
        <v>25</v>
      </c>
      <c r="D81" s="32">
        <v>19.059999999999999</v>
      </c>
      <c r="E81" s="33" t="s">
        <v>0</v>
      </c>
      <c r="F81" s="33" t="s">
        <v>16</v>
      </c>
    </row>
    <row r="82" spans="2:6">
      <c r="B82" s="30">
        <v>45211.334120601852</v>
      </c>
      <c r="C82" s="31">
        <v>6</v>
      </c>
      <c r="D82" s="32">
        <v>19.059999999999999</v>
      </c>
      <c r="E82" s="33" t="s">
        <v>0</v>
      </c>
      <c r="F82" s="33" t="s">
        <v>17</v>
      </c>
    </row>
    <row r="83" spans="2:6">
      <c r="B83" s="30">
        <v>45211.336958368061</v>
      </c>
      <c r="C83" s="31">
        <v>4</v>
      </c>
      <c r="D83" s="32">
        <v>19.010000000000002</v>
      </c>
      <c r="E83" s="33" t="s">
        <v>0</v>
      </c>
      <c r="F83" s="33" t="s">
        <v>15</v>
      </c>
    </row>
    <row r="84" spans="2:6">
      <c r="B84" s="30">
        <v>45211.338391400466</v>
      </c>
      <c r="C84" s="31">
        <v>27</v>
      </c>
      <c r="D84" s="32">
        <v>19.05</v>
      </c>
      <c r="E84" s="33" t="s">
        <v>0</v>
      </c>
      <c r="F84" s="33" t="s">
        <v>16</v>
      </c>
    </row>
    <row r="85" spans="2:6">
      <c r="B85" s="30">
        <v>45211.338460844912</v>
      </c>
      <c r="C85" s="31">
        <v>6</v>
      </c>
      <c r="D85" s="32">
        <v>19.059999999999999</v>
      </c>
      <c r="E85" s="33" t="s">
        <v>0</v>
      </c>
      <c r="F85" s="33" t="s">
        <v>17</v>
      </c>
    </row>
    <row r="86" spans="2:6">
      <c r="B86" s="30">
        <v>45211.341530092592</v>
      </c>
      <c r="C86" s="31">
        <v>65</v>
      </c>
      <c r="D86" s="32">
        <v>19.010000000000002</v>
      </c>
      <c r="E86" s="33" t="s">
        <v>0</v>
      </c>
      <c r="F86" s="33" t="s">
        <v>15</v>
      </c>
    </row>
    <row r="87" spans="2:6">
      <c r="B87" s="30">
        <v>45211.34153012732</v>
      </c>
      <c r="C87" s="31">
        <v>10</v>
      </c>
      <c r="D87" s="32">
        <v>19.010000000000002</v>
      </c>
      <c r="E87" s="33" t="s">
        <v>0</v>
      </c>
      <c r="F87" s="33" t="s">
        <v>15</v>
      </c>
    </row>
    <row r="88" spans="2:6">
      <c r="B88" s="30">
        <v>45211.34153012732</v>
      </c>
      <c r="C88" s="31">
        <v>125</v>
      </c>
      <c r="D88" s="32">
        <v>19.010000000000002</v>
      </c>
      <c r="E88" s="33" t="s">
        <v>0</v>
      </c>
      <c r="F88" s="33" t="s">
        <v>15</v>
      </c>
    </row>
    <row r="89" spans="2:6">
      <c r="B89" s="30">
        <v>45211.342743287038</v>
      </c>
      <c r="C89" s="31">
        <v>6</v>
      </c>
      <c r="D89" s="32">
        <v>19.059999999999999</v>
      </c>
      <c r="E89" s="33" t="s">
        <v>0</v>
      </c>
      <c r="F89" s="33" t="s">
        <v>17</v>
      </c>
    </row>
    <row r="90" spans="2:6">
      <c r="B90" s="30">
        <v>45211.342974733801</v>
      </c>
      <c r="C90" s="31">
        <v>27</v>
      </c>
      <c r="D90" s="32">
        <v>19.05</v>
      </c>
      <c r="E90" s="33" t="s">
        <v>0</v>
      </c>
      <c r="F90" s="33" t="s">
        <v>16</v>
      </c>
    </row>
    <row r="91" spans="2:6">
      <c r="B91" s="30">
        <v>45211.347048807875</v>
      </c>
      <c r="C91" s="31">
        <v>6</v>
      </c>
      <c r="D91" s="32">
        <v>19.059999999999999</v>
      </c>
      <c r="E91" s="33" t="s">
        <v>0</v>
      </c>
      <c r="F91" s="33" t="s">
        <v>17</v>
      </c>
    </row>
    <row r="92" spans="2:6">
      <c r="B92" s="30">
        <v>45211.347051770834</v>
      </c>
      <c r="C92" s="31">
        <v>118</v>
      </c>
      <c r="D92" s="32">
        <v>19.04</v>
      </c>
      <c r="E92" s="33" t="s">
        <v>0</v>
      </c>
      <c r="F92" s="33" t="s">
        <v>15</v>
      </c>
    </row>
    <row r="93" spans="2:6">
      <c r="B93" s="30">
        <v>45211.347051817131</v>
      </c>
      <c r="C93" s="31">
        <v>12</v>
      </c>
      <c r="D93" s="32">
        <v>19.05</v>
      </c>
      <c r="E93" s="33" t="s">
        <v>0</v>
      </c>
      <c r="F93" s="33" t="s">
        <v>15</v>
      </c>
    </row>
    <row r="94" spans="2:6">
      <c r="B94" s="30">
        <v>45211.347052314821</v>
      </c>
      <c r="C94" s="31">
        <v>135</v>
      </c>
      <c r="D94" s="32">
        <v>19.05</v>
      </c>
      <c r="E94" s="33" t="s">
        <v>0</v>
      </c>
      <c r="F94" s="33" t="s">
        <v>15</v>
      </c>
    </row>
    <row r="95" spans="2:6">
      <c r="B95" s="30">
        <v>45211.347052974539</v>
      </c>
      <c r="C95" s="31">
        <v>5</v>
      </c>
      <c r="D95" s="32">
        <v>19.05</v>
      </c>
      <c r="E95" s="33" t="s">
        <v>0</v>
      </c>
      <c r="F95" s="33" t="s">
        <v>15</v>
      </c>
    </row>
    <row r="96" spans="2:6">
      <c r="B96" s="30">
        <v>45211.34869244213</v>
      </c>
      <c r="C96" s="31">
        <v>75</v>
      </c>
      <c r="D96" s="32">
        <v>19.079999999999998</v>
      </c>
      <c r="E96" s="33" t="s">
        <v>0</v>
      </c>
      <c r="F96" s="33" t="s">
        <v>15</v>
      </c>
    </row>
    <row r="97" spans="2:6">
      <c r="B97" s="30">
        <v>45211.348692476851</v>
      </c>
      <c r="C97" s="31">
        <v>22</v>
      </c>
      <c r="D97" s="32">
        <v>19.079999999999998</v>
      </c>
      <c r="E97" s="33" t="s">
        <v>0</v>
      </c>
      <c r="F97" s="33" t="s">
        <v>15</v>
      </c>
    </row>
    <row r="98" spans="2:6">
      <c r="B98" s="30">
        <v>45211.35203746528</v>
      </c>
      <c r="C98" s="31">
        <v>67</v>
      </c>
      <c r="D98" s="32">
        <v>19.079999999999998</v>
      </c>
      <c r="E98" s="33" t="s">
        <v>0</v>
      </c>
      <c r="F98" s="33" t="s">
        <v>15</v>
      </c>
    </row>
    <row r="99" spans="2:6">
      <c r="B99" s="30">
        <v>45211.352118252318</v>
      </c>
      <c r="C99" s="31">
        <v>6</v>
      </c>
      <c r="D99" s="32">
        <v>19.079999999999998</v>
      </c>
      <c r="E99" s="33" t="s">
        <v>0</v>
      </c>
      <c r="F99" s="33" t="s">
        <v>17</v>
      </c>
    </row>
    <row r="100" spans="2:6">
      <c r="B100" s="30">
        <v>45211.352123958335</v>
      </c>
      <c r="C100" s="31">
        <v>27</v>
      </c>
      <c r="D100" s="32">
        <v>19.079999999999998</v>
      </c>
      <c r="E100" s="33" t="s">
        <v>0</v>
      </c>
      <c r="F100" s="33" t="s">
        <v>16</v>
      </c>
    </row>
    <row r="101" spans="2:6">
      <c r="B101" s="30">
        <v>45211.352154363427</v>
      </c>
      <c r="C101" s="31">
        <v>75</v>
      </c>
      <c r="D101" s="32">
        <v>19.07</v>
      </c>
      <c r="E101" s="33" t="s">
        <v>0</v>
      </c>
      <c r="F101" s="33" t="s">
        <v>15</v>
      </c>
    </row>
    <row r="102" spans="2:6">
      <c r="B102" s="30">
        <v>45211.352154398148</v>
      </c>
      <c r="C102" s="31">
        <v>44</v>
      </c>
      <c r="D102" s="32">
        <v>19.07</v>
      </c>
      <c r="E102" s="33" t="s">
        <v>0</v>
      </c>
      <c r="F102" s="33" t="s">
        <v>15</v>
      </c>
    </row>
    <row r="103" spans="2:6">
      <c r="B103" s="30">
        <v>45211.352154398148</v>
      </c>
      <c r="C103" s="31">
        <v>71</v>
      </c>
      <c r="D103" s="32">
        <v>19.07</v>
      </c>
      <c r="E103" s="33" t="s">
        <v>0</v>
      </c>
      <c r="F103" s="33" t="s">
        <v>15</v>
      </c>
    </row>
    <row r="104" spans="2:6">
      <c r="B104" s="30">
        <v>45211.3537462963</v>
      </c>
      <c r="C104" s="31">
        <v>27</v>
      </c>
      <c r="D104" s="32">
        <v>19.079999999999998</v>
      </c>
      <c r="E104" s="33" t="s">
        <v>0</v>
      </c>
      <c r="F104" s="33" t="s">
        <v>16</v>
      </c>
    </row>
    <row r="105" spans="2:6">
      <c r="B105" s="30">
        <v>45211.353813043985</v>
      </c>
      <c r="C105" s="31">
        <v>56</v>
      </c>
      <c r="D105" s="32">
        <v>19.079999999999998</v>
      </c>
      <c r="E105" s="33" t="s">
        <v>0</v>
      </c>
      <c r="F105" s="33" t="s">
        <v>15</v>
      </c>
    </row>
    <row r="106" spans="2:6">
      <c r="B106" s="30">
        <v>45211.353813043985</v>
      </c>
      <c r="C106" s="31">
        <v>13</v>
      </c>
      <c r="D106" s="32">
        <v>19.079999999999998</v>
      </c>
      <c r="E106" s="33" t="s">
        <v>0</v>
      </c>
      <c r="F106" s="33" t="s">
        <v>15</v>
      </c>
    </row>
    <row r="107" spans="2:6">
      <c r="B107" s="30">
        <v>45211.355625497687</v>
      </c>
      <c r="C107" s="31">
        <v>14</v>
      </c>
      <c r="D107" s="32">
        <v>19.079999999999998</v>
      </c>
      <c r="E107" s="33" t="s">
        <v>0</v>
      </c>
      <c r="F107" s="33" t="s">
        <v>15</v>
      </c>
    </row>
    <row r="108" spans="2:6">
      <c r="B108" s="30">
        <v>45211.355625497687</v>
      </c>
      <c r="C108" s="31">
        <v>55</v>
      </c>
      <c r="D108" s="32">
        <v>19.079999999999998</v>
      </c>
      <c r="E108" s="33" t="s">
        <v>0</v>
      </c>
      <c r="F108" s="33" t="s">
        <v>15</v>
      </c>
    </row>
    <row r="109" spans="2:6">
      <c r="B109" s="30">
        <v>45211.355926157412</v>
      </c>
      <c r="C109" s="31">
        <v>6</v>
      </c>
      <c r="D109" s="32">
        <v>19.079999999999998</v>
      </c>
      <c r="E109" s="33" t="s">
        <v>0</v>
      </c>
      <c r="F109" s="33" t="s">
        <v>17</v>
      </c>
    </row>
    <row r="110" spans="2:6">
      <c r="B110" s="30">
        <v>45211.357060381946</v>
      </c>
      <c r="C110" s="31">
        <v>5</v>
      </c>
      <c r="D110" s="32">
        <v>19.079999999999998</v>
      </c>
      <c r="E110" s="33" t="s">
        <v>0</v>
      </c>
      <c r="F110" s="33" t="s">
        <v>16</v>
      </c>
    </row>
    <row r="111" spans="2:6">
      <c r="B111" s="30">
        <v>45211.357060416667</v>
      </c>
      <c r="C111" s="31">
        <v>6</v>
      </c>
      <c r="D111" s="32">
        <v>19.079999999999998</v>
      </c>
      <c r="E111" s="33" t="s">
        <v>0</v>
      </c>
      <c r="F111" s="33" t="s">
        <v>16</v>
      </c>
    </row>
    <row r="112" spans="2:6">
      <c r="B112" s="30">
        <v>45211.357064155098</v>
      </c>
      <c r="C112" s="31">
        <v>16</v>
      </c>
      <c r="D112" s="32">
        <v>19.079999999999998</v>
      </c>
      <c r="E112" s="33" t="s">
        <v>0</v>
      </c>
      <c r="F112" s="33" t="s">
        <v>16</v>
      </c>
    </row>
    <row r="113" spans="2:6">
      <c r="B113" s="30">
        <v>45211.357569756947</v>
      </c>
      <c r="C113" s="31">
        <v>66</v>
      </c>
      <c r="D113" s="32">
        <v>19.079999999999998</v>
      </c>
      <c r="E113" s="33" t="s">
        <v>0</v>
      </c>
      <c r="F113" s="33" t="s">
        <v>15</v>
      </c>
    </row>
    <row r="114" spans="2:6">
      <c r="B114" s="30">
        <v>45211.357569988431</v>
      </c>
      <c r="C114" s="31">
        <v>3</v>
      </c>
      <c r="D114" s="32">
        <v>19.079999999999998</v>
      </c>
      <c r="E114" s="33" t="s">
        <v>0</v>
      </c>
      <c r="F114" s="33" t="s">
        <v>15</v>
      </c>
    </row>
    <row r="115" spans="2:6">
      <c r="B115" s="30">
        <v>45211.357599687501</v>
      </c>
      <c r="C115" s="31">
        <v>4</v>
      </c>
      <c r="D115" s="32">
        <v>19.07</v>
      </c>
      <c r="E115" s="33" t="s">
        <v>0</v>
      </c>
      <c r="F115" s="33" t="s">
        <v>18</v>
      </c>
    </row>
    <row r="116" spans="2:6">
      <c r="B116" s="30">
        <v>45211.359526354172</v>
      </c>
      <c r="C116" s="31">
        <v>69</v>
      </c>
      <c r="D116" s="32">
        <v>19.12</v>
      </c>
      <c r="E116" s="33" t="s">
        <v>0</v>
      </c>
      <c r="F116" s="33" t="s">
        <v>15</v>
      </c>
    </row>
    <row r="117" spans="2:6">
      <c r="B117" s="30">
        <v>45211.361400810187</v>
      </c>
      <c r="C117" s="31">
        <v>69</v>
      </c>
      <c r="D117" s="32">
        <v>19.18</v>
      </c>
      <c r="E117" s="33" t="s">
        <v>0</v>
      </c>
      <c r="F117" s="33" t="s">
        <v>15</v>
      </c>
    </row>
    <row r="118" spans="2:6">
      <c r="B118" s="30">
        <v>45211.362257141205</v>
      </c>
      <c r="C118" s="31">
        <v>27</v>
      </c>
      <c r="D118" s="32">
        <v>19.170000000000002</v>
      </c>
      <c r="E118" s="33" t="s">
        <v>0</v>
      </c>
      <c r="F118" s="33" t="s">
        <v>16</v>
      </c>
    </row>
    <row r="119" spans="2:6">
      <c r="B119" s="30">
        <v>45211.363376620371</v>
      </c>
      <c r="C119" s="31">
        <v>69</v>
      </c>
      <c r="D119" s="32">
        <v>19.16</v>
      </c>
      <c r="E119" s="33" t="s">
        <v>0</v>
      </c>
      <c r="F119" s="33" t="s">
        <v>15</v>
      </c>
    </row>
    <row r="120" spans="2:6">
      <c r="B120" s="30">
        <v>45211.365242094907</v>
      </c>
      <c r="C120" s="31">
        <v>69</v>
      </c>
      <c r="D120" s="32">
        <v>19.16</v>
      </c>
      <c r="E120" s="33" t="s">
        <v>0</v>
      </c>
      <c r="F120" s="33" t="s">
        <v>15</v>
      </c>
    </row>
    <row r="121" spans="2:6">
      <c r="B121" s="30">
        <v>45211.365577199074</v>
      </c>
      <c r="C121" s="31">
        <v>2</v>
      </c>
      <c r="D121" s="32">
        <v>19.13</v>
      </c>
      <c r="E121" s="33" t="s">
        <v>0</v>
      </c>
      <c r="F121" s="33" t="s">
        <v>18</v>
      </c>
    </row>
    <row r="122" spans="2:6">
      <c r="B122" s="30">
        <v>45211.367490659723</v>
      </c>
      <c r="C122" s="31">
        <v>53</v>
      </c>
      <c r="D122" s="32">
        <v>19.170000000000002</v>
      </c>
      <c r="E122" s="33" t="s">
        <v>0</v>
      </c>
      <c r="F122" s="33" t="s">
        <v>15</v>
      </c>
    </row>
    <row r="123" spans="2:6">
      <c r="B123" s="30">
        <v>45211.367490706019</v>
      </c>
      <c r="C123" s="31">
        <v>16</v>
      </c>
      <c r="D123" s="32">
        <v>19.170000000000002</v>
      </c>
      <c r="E123" s="33" t="s">
        <v>0</v>
      </c>
      <c r="F123" s="33" t="s">
        <v>15</v>
      </c>
    </row>
    <row r="124" spans="2:6">
      <c r="B124" s="30">
        <v>45211.369109143518</v>
      </c>
      <c r="C124" s="31">
        <v>53</v>
      </c>
      <c r="D124" s="32">
        <v>19.170000000000002</v>
      </c>
      <c r="E124" s="33" t="s">
        <v>0</v>
      </c>
      <c r="F124" s="33" t="s">
        <v>15</v>
      </c>
    </row>
    <row r="125" spans="2:6">
      <c r="B125" s="30">
        <v>45211.369109178246</v>
      </c>
      <c r="C125" s="31">
        <v>16</v>
      </c>
      <c r="D125" s="32">
        <v>19.170000000000002</v>
      </c>
      <c r="E125" s="33" t="s">
        <v>0</v>
      </c>
      <c r="F125" s="33" t="s">
        <v>15</v>
      </c>
    </row>
    <row r="126" spans="2:6">
      <c r="B126" s="30">
        <v>45211.370790625006</v>
      </c>
      <c r="C126" s="31">
        <v>7</v>
      </c>
      <c r="D126" s="32">
        <v>19.170000000000002</v>
      </c>
      <c r="E126" s="33" t="s">
        <v>0</v>
      </c>
      <c r="F126" s="33" t="s">
        <v>16</v>
      </c>
    </row>
    <row r="127" spans="2:6">
      <c r="B127" s="30">
        <v>45211.370790659726</v>
      </c>
      <c r="C127" s="31">
        <v>8</v>
      </c>
      <c r="D127" s="32">
        <v>19.170000000000002</v>
      </c>
      <c r="E127" s="33" t="s">
        <v>0</v>
      </c>
      <c r="F127" s="33" t="s">
        <v>16</v>
      </c>
    </row>
    <row r="128" spans="2:6">
      <c r="B128" s="30">
        <v>45211.370790659726</v>
      </c>
      <c r="C128" s="31">
        <v>12</v>
      </c>
      <c r="D128" s="32">
        <v>19.170000000000002</v>
      </c>
      <c r="E128" s="33" t="s">
        <v>0</v>
      </c>
      <c r="F128" s="33" t="s">
        <v>16</v>
      </c>
    </row>
    <row r="129" spans="2:6">
      <c r="B129" s="30">
        <v>45211.371053553245</v>
      </c>
      <c r="C129" s="31">
        <v>69</v>
      </c>
      <c r="D129" s="32">
        <v>19.170000000000002</v>
      </c>
      <c r="E129" s="33" t="s">
        <v>0</v>
      </c>
      <c r="F129" s="33" t="s">
        <v>15</v>
      </c>
    </row>
    <row r="130" spans="2:6">
      <c r="B130" s="30">
        <v>45211.372595335648</v>
      </c>
      <c r="C130" s="31">
        <v>6</v>
      </c>
      <c r="D130" s="32">
        <v>19.190000000000001</v>
      </c>
      <c r="E130" s="33" t="s">
        <v>0</v>
      </c>
      <c r="F130" s="33" t="s">
        <v>16</v>
      </c>
    </row>
    <row r="131" spans="2:6">
      <c r="B131" s="30">
        <v>45211.372595335648</v>
      </c>
      <c r="C131" s="31">
        <v>1</v>
      </c>
      <c r="D131" s="32">
        <v>19.190000000000001</v>
      </c>
      <c r="E131" s="33" t="s">
        <v>0</v>
      </c>
      <c r="F131" s="33" t="s">
        <v>16</v>
      </c>
    </row>
    <row r="132" spans="2:6">
      <c r="B132" s="30">
        <v>45211.372595335648</v>
      </c>
      <c r="C132" s="31">
        <v>20</v>
      </c>
      <c r="D132" s="32">
        <v>19.190000000000001</v>
      </c>
      <c r="E132" s="33" t="s">
        <v>0</v>
      </c>
      <c r="F132" s="33" t="s">
        <v>16</v>
      </c>
    </row>
    <row r="133" spans="2:6">
      <c r="B133" s="30">
        <v>45211.372973726851</v>
      </c>
      <c r="C133" s="31">
        <v>69</v>
      </c>
      <c r="D133" s="32">
        <v>19.190000000000001</v>
      </c>
      <c r="E133" s="33" t="s">
        <v>0</v>
      </c>
      <c r="F133" s="33" t="s">
        <v>15</v>
      </c>
    </row>
    <row r="134" spans="2:6">
      <c r="B134" s="30">
        <v>45211.374039618058</v>
      </c>
      <c r="C134" s="31">
        <v>12</v>
      </c>
      <c r="D134" s="32">
        <v>19.190000000000001</v>
      </c>
      <c r="E134" s="33" t="s">
        <v>0</v>
      </c>
      <c r="F134" s="33" t="s">
        <v>17</v>
      </c>
    </row>
    <row r="135" spans="2:6">
      <c r="B135" s="30">
        <v>45211.374039618058</v>
      </c>
      <c r="C135" s="31">
        <v>6</v>
      </c>
      <c r="D135" s="32">
        <v>19.190000000000001</v>
      </c>
      <c r="E135" s="33" t="s">
        <v>0</v>
      </c>
      <c r="F135" s="33" t="s">
        <v>17</v>
      </c>
    </row>
    <row r="136" spans="2:6">
      <c r="B136" s="30">
        <v>45211.374040972223</v>
      </c>
      <c r="C136" s="31">
        <v>50</v>
      </c>
      <c r="D136" s="32">
        <v>19.170000000000002</v>
      </c>
      <c r="E136" s="33" t="s">
        <v>0</v>
      </c>
      <c r="F136" s="33" t="s">
        <v>18</v>
      </c>
    </row>
    <row r="137" spans="2:6">
      <c r="B137" s="30">
        <v>45211.374041006944</v>
      </c>
      <c r="C137" s="31">
        <v>6</v>
      </c>
      <c r="D137" s="32">
        <v>19.170000000000002</v>
      </c>
      <c r="E137" s="33" t="s">
        <v>0</v>
      </c>
      <c r="F137" s="33" t="s">
        <v>18</v>
      </c>
    </row>
    <row r="138" spans="2:6">
      <c r="B138" s="30">
        <v>45211.374922881943</v>
      </c>
      <c r="C138" s="31">
        <v>69</v>
      </c>
      <c r="D138" s="32">
        <v>19.170000000000002</v>
      </c>
      <c r="E138" s="33" t="s">
        <v>0</v>
      </c>
      <c r="F138" s="33" t="s">
        <v>15</v>
      </c>
    </row>
    <row r="139" spans="2:6">
      <c r="B139" s="30">
        <v>45211.375382175931</v>
      </c>
      <c r="C139" s="31">
        <v>6</v>
      </c>
      <c r="D139" s="32">
        <v>19.170000000000002</v>
      </c>
      <c r="E139" s="33" t="s">
        <v>0</v>
      </c>
      <c r="F139" s="33" t="s">
        <v>17</v>
      </c>
    </row>
    <row r="140" spans="2:6">
      <c r="B140" s="30">
        <v>45211.376701307876</v>
      </c>
      <c r="C140" s="31">
        <v>69</v>
      </c>
      <c r="D140" s="32">
        <v>19.170000000000002</v>
      </c>
      <c r="E140" s="33" t="s">
        <v>0</v>
      </c>
      <c r="F140" s="33" t="s">
        <v>15</v>
      </c>
    </row>
    <row r="141" spans="2:6">
      <c r="B141" s="30">
        <v>45211.377537349537</v>
      </c>
      <c r="C141" s="31">
        <v>27</v>
      </c>
      <c r="D141" s="32">
        <v>19.18</v>
      </c>
      <c r="E141" s="33" t="s">
        <v>0</v>
      </c>
      <c r="F141" s="33" t="s">
        <v>16</v>
      </c>
    </row>
    <row r="142" spans="2:6">
      <c r="B142" s="30">
        <v>45211.378495682875</v>
      </c>
      <c r="C142" s="31">
        <v>69</v>
      </c>
      <c r="D142" s="32">
        <v>19.18</v>
      </c>
      <c r="E142" s="33" t="s">
        <v>0</v>
      </c>
      <c r="F142" s="33" t="s">
        <v>15</v>
      </c>
    </row>
    <row r="143" spans="2:6">
      <c r="B143" s="30">
        <v>45211.378545057873</v>
      </c>
      <c r="C143" s="31">
        <v>1</v>
      </c>
      <c r="D143" s="32">
        <v>19.16</v>
      </c>
      <c r="E143" s="33" t="s">
        <v>0</v>
      </c>
      <c r="F143" s="33" t="s">
        <v>18</v>
      </c>
    </row>
    <row r="144" spans="2:6">
      <c r="B144" s="30">
        <v>45211.379838425928</v>
      </c>
      <c r="C144" s="31">
        <v>6</v>
      </c>
      <c r="D144" s="32">
        <v>19.170000000000002</v>
      </c>
      <c r="E144" s="33" t="s">
        <v>0</v>
      </c>
      <c r="F144" s="33" t="s">
        <v>17</v>
      </c>
    </row>
    <row r="145" spans="2:6">
      <c r="B145" s="30">
        <v>45211.380228391208</v>
      </c>
      <c r="C145" s="31">
        <v>51</v>
      </c>
      <c r="D145" s="32">
        <v>19.170000000000002</v>
      </c>
      <c r="E145" s="33" t="s">
        <v>0</v>
      </c>
      <c r="F145" s="33" t="s">
        <v>15</v>
      </c>
    </row>
    <row r="146" spans="2:6">
      <c r="B146" s="30">
        <v>45211.381197650466</v>
      </c>
      <c r="C146" s="31">
        <v>2</v>
      </c>
      <c r="D146" s="32">
        <v>19.170000000000002</v>
      </c>
      <c r="E146" s="33" t="s">
        <v>0</v>
      </c>
      <c r="F146" s="33" t="s">
        <v>15</v>
      </c>
    </row>
    <row r="147" spans="2:6">
      <c r="B147" s="30">
        <v>45211.381197685187</v>
      </c>
      <c r="C147" s="31">
        <v>16</v>
      </c>
      <c r="D147" s="32">
        <v>19.170000000000002</v>
      </c>
      <c r="E147" s="33" t="s">
        <v>0</v>
      </c>
      <c r="F147" s="33" t="s">
        <v>15</v>
      </c>
    </row>
    <row r="148" spans="2:6">
      <c r="B148" s="30">
        <v>45211.381493865745</v>
      </c>
      <c r="C148" s="31">
        <v>5</v>
      </c>
      <c r="D148" s="32">
        <v>19.16</v>
      </c>
      <c r="E148" s="33" t="s">
        <v>0</v>
      </c>
      <c r="F148" s="33" t="s">
        <v>18</v>
      </c>
    </row>
    <row r="149" spans="2:6">
      <c r="B149" s="30">
        <v>45211.381768946761</v>
      </c>
      <c r="C149" s="31">
        <v>2</v>
      </c>
      <c r="D149" s="32">
        <v>19.16</v>
      </c>
      <c r="E149" s="33" t="s">
        <v>0</v>
      </c>
      <c r="F149" s="33" t="s">
        <v>18</v>
      </c>
    </row>
    <row r="150" spans="2:6">
      <c r="B150" s="30">
        <v>45211.381768981482</v>
      </c>
      <c r="C150" s="31">
        <v>1</v>
      </c>
      <c r="D150" s="32">
        <v>19.16</v>
      </c>
      <c r="E150" s="33" t="s">
        <v>0</v>
      </c>
      <c r="F150" s="33" t="s">
        <v>18</v>
      </c>
    </row>
    <row r="151" spans="2:6">
      <c r="B151" s="30">
        <v>45211.382292164351</v>
      </c>
      <c r="C151" s="31">
        <v>26</v>
      </c>
      <c r="D151" s="32">
        <v>19.170000000000002</v>
      </c>
      <c r="E151" s="33" t="s">
        <v>0</v>
      </c>
      <c r="F151" s="33" t="s">
        <v>16</v>
      </c>
    </row>
    <row r="152" spans="2:6">
      <c r="B152" s="30">
        <v>45211.382313194445</v>
      </c>
      <c r="C152" s="31">
        <v>1</v>
      </c>
      <c r="D152" s="32">
        <v>19.170000000000002</v>
      </c>
      <c r="E152" s="33" t="s">
        <v>0</v>
      </c>
      <c r="F152" s="33" t="s">
        <v>16</v>
      </c>
    </row>
    <row r="153" spans="2:6">
      <c r="B153" s="30">
        <v>45211.382419293986</v>
      </c>
      <c r="C153" s="31">
        <v>69</v>
      </c>
      <c r="D153" s="32">
        <v>19.170000000000002</v>
      </c>
      <c r="E153" s="33" t="s">
        <v>0</v>
      </c>
      <c r="F153" s="33" t="s">
        <v>15</v>
      </c>
    </row>
    <row r="154" spans="2:6">
      <c r="B154" s="30">
        <v>45211.38400471065</v>
      </c>
      <c r="C154" s="31">
        <v>69</v>
      </c>
      <c r="D154" s="32">
        <v>19.149999999999999</v>
      </c>
      <c r="E154" s="33" t="s">
        <v>0</v>
      </c>
      <c r="F154" s="33" t="s">
        <v>15</v>
      </c>
    </row>
    <row r="155" spans="2:6">
      <c r="B155" s="30">
        <v>45211.388691053246</v>
      </c>
      <c r="C155" s="31">
        <v>73</v>
      </c>
      <c r="D155" s="32">
        <v>19.170000000000002</v>
      </c>
      <c r="E155" s="33" t="s">
        <v>0</v>
      </c>
      <c r="F155" s="33" t="s">
        <v>15</v>
      </c>
    </row>
    <row r="156" spans="2:6">
      <c r="B156" s="30">
        <v>45211.388691122687</v>
      </c>
      <c r="C156" s="31">
        <v>65</v>
      </c>
      <c r="D156" s="32">
        <v>19.170000000000002</v>
      </c>
      <c r="E156" s="33" t="s">
        <v>0</v>
      </c>
      <c r="F156" s="33" t="s">
        <v>15</v>
      </c>
    </row>
    <row r="157" spans="2:6">
      <c r="B157" s="30">
        <v>45211.388715474539</v>
      </c>
      <c r="C157" s="31">
        <v>20</v>
      </c>
      <c r="D157" s="32">
        <v>19.170000000000002</v>
      </c>
      <c r="E157" s="33" t="s">
        <v>0</v>
      </c>
      <c r="F157" s="33" t="s">
        <v>16</v>
      </c>
    </row>
    <row r="158" spans="2:6">
      <c r="B158" s="30">
        <v>45211.38871550926</v>
      </c>
      <c r="C158" s="31">
        <v>7</v>
      </c>
      <c r="D158" s="32">
        <v>19.170000000000002</v>
      </c>
      <c r="E158" s="33" t="s">
        <v>0</v>
      </c>
      <c r="F158" s="33" t="s">
        <v>16</v>
      </c>
    </row>
    <row r="159" spans="2:6">
      <c r="B159" s="30">
        <v>45211.38876180556</v>
      </c>
      <c r="C159" s="31">
        <v>5</v>
      </c>
      <c r="D159" s="32">
        <v>19.170000000000002</v>
      </c>
      <c r="E159" s="33" t="s">
        <v>0</v>
      </c>
      <c r="F159" s="33" t="s">
        <v>17</v>
      </c>
    </row>
    <row r="160" spans="2:6">
      <c r="B160" s="30">
        <v>45211.390234340281</v>
      </c>
      <c r="C160" s="31">
        <v>63</v>
      </c>
      <c r="D160" s="32">
        <v>19.170000000000002</v>
      </c>
      <c r="E160" s="33" t="s">
        <v>0</v>
      </c>
      <c r="F160" s="33" t="s">
        <v>15</v>
      </c>
    </row>
    <row r="161" spans="2:6">
      <c r="B161" s="30">
        <v>45211.390234525468</v>
      </c>
      <c r="C161" s="31">
        <v>6</v>
      </c>
      <c r="D161" s="32">
        <v>19.170000000000002</v>
      </c>
      <c r="E161" s="33" t="s">
        <v>0</v>
      </c>
      <c r="F161" s="33" t="s">
        <v>15</v>
      </c>
    </row>
    <row r="162" spans="2:6">
      <c r="B162" s="30">
        <v>45211.394433067129</v>
      </c>
      <c r="C162" s="31">
        <v>27</v>
      </c>
      <c r="D162" s="32">
        <v>19.239999999999998</v>
      </c>
      <c r="E162" s="33" t="s">
        <v>0</v>
      </c>
      <c r="F162" s="33" t="s">
        <v>16</v>
      </c>
    </row>
    <row r="163" spans="2:6">
      <c r="B163" s="30">
        <v>45211.394651423616</v>
      </c>
      <c r="C163" s="31">
        <v>93</v>
      </c>
      <c r="D163" s="32">
        <v>19.239999999999998</v>
      </c>
      <c r="E163" s="33" t="s">
        <v>0</v>
      </c>
      <c r="F163" s="33" t="s">
        <v>15</v>
      </c>
    </row>
    <row r="164" spans="2:6">
      <c r="B164" s="30">
        <v>45211.394651469913</v>
      </c>
      <c r="C164" s="31">
        <v>67</v>
      </c>
      <c r="D164" s="32">
        <v>19.23</v>
      </c>
      <c r="E164" s="33" t="s">
        <v>0</v>
      </c>
      <c r="F164" s="33" t="s">
        <v>15</v>
      </c>
    </row>
    <row r="165" spans="2:6">
      <c r="B165" s="30">
        <v>45211.394651504634</v>
      </c>
      <c r="C165" s="31">
        <v>47</v>
      </c>
      <c r="D165" s="32">
        <v>19.23</v>
      </c>
      <c r="E165" s="33" t="s">
        <v>0</v>
      </c>
      <c r="F165" s="33" t="s">
        <v>15</v>
      </c>
    </row>
    <row r="166" spans="2:6">
      <c r="B166" s="30">
        <v>45211.395476539357</v>
      </c>
      <c r="C166" s="31">
        <v>7</v>
      </c>
      <c r="D166" s="32">
        <v>19.22</v>
      </c>
      <c r="E166" s="33" t="s">
        <v>0</v>
      </c>
      <c r="F166" s="33" t="s">
        <v>18</v>
      </c>
    </row>
    <row r="167" spans="2:6">
      <c r="B167" s="30">
        <v>45211.395476539357</v>
      </c>
      <c r="C167" s="31">
        <v>13</v>
      </c>
      <c r="D167" s="32">
        <v>19.22</v>
      </c>
      <c r="E167" s="33" t="s">
        <v>0</v>
      </c>
      <c r="F167" s="33" t="s">
        <v>18</v>
      </c>
    </row>
    <row r="168" spans="2:6">
      <c r="B168" s="30">
        <v>45211.395476585647</v>
      </c>
      <c r="C168" s="31">
        <v>6</v>
      </c>
      <c r="D168" s="32">
        <v>19.21</v>
      </c>
      <c r="E168" s="33" t="s">
        <v>0</v>
      </c>
      <c r="F168" s="33" t="s">
        <v>17</v>
      </c>
    </row>
    <row r="169" spans="2:6">
      <c r="B169" s="30">
        <v>45211.395476585647</v>
      </c>
      <c r="C169" s="31">
        <v>2</v>
      </c>
      <c r="D169" s="32">
        <v>19.22</v>
      </c>
      <c r="E169" s="33" t="s">
        <v>0</v>
      </c>
      <c r="F169" s="33" t="s">
        <v>18</v>
      </c>
    </row>
    <row r="170" spans="2:6">
      <c r="B170" s="30">
        <v>45211.395476585647</v>
      </c>
      <c r="C170" s="31">
        <v>5</v>
      </c>
      <c r="D170" s="32">
        <v>19.22</v>
      </c>
      <c r="E170" s="33" t="s">
        <v>0</v>
      </c>
      <c r="F170" s="33" t="s">
        <v>18</v>
      </c>
    </row>
    <row r="171" spans="2:6">
      <c r="B171" s="30">
        <v>45211.396176539354</v>
      </c>
      <c r="C171" s="31">
        <v>7</v>
      </c>
      <c r="D171" s="32">
        <v>19.21</v>
      </c>
      <c r="E171" s="33" t="s">
        <v>0</v>
      </c>
      <c r="F171" s="33" t="s">
        <v>15</v>
      </c>
    </row>
    <row r="172" spans="2:6">
      <c r="B172" s="30">
        <v>45211.396327627321</v>
      </c>
      <c r="C172" s="31">
        <v>20</v>
      </c>
      <c r="D172" s="32">
        <v>19.22</v>
      </c>
      <c r="E172" s="33" t="s">
        <v>0</v>
      </c>
      <c r="F172" s="33" t="s">
        <v>16</v>
      </c>
    </row>
    <row r="173" spans="2:6">
      <c r="B173" s="30">
        <v>45211.396327662042</v>
      </c>
      <c r="C173" s="31">
        <v>7</v>
      </c>
      <c r="D173" s="32">
        <v>19.23</v>
      </c>
      <c r="E173" s="33" t="s">
        <v>0</v>
      </c>
      <c r="F173" s="33" t="s">
        <v>16</v>
      </c>
    </row>
    <row r="174" spans="2:6">
      <c r="B174" s="30">
        <v>45211.396327858798</v>
      </c>
      <c r="C174" s="31">
        <v>62</v>
      </c>
      <c r="D174" s="32">
        <v>19.21</v>
      </c>
      <c r="E174" s="33" t="s">
        <v>0</v>
      </c>
      <c r="F174" s="33" t="s">
        <v>15</v>
      </c>
    </row>
    <row r="175" spans="2:6">
      <c r="B175" s="30">
        <v>45211.396327893519</v>
      </c>
      <c r="C175" s="31">
        <v>6</v>
      </c>
      <c r="D175" s="32">
        <v>19.2</v>
      </c>
      <c r="E175" s="33" t="s">
        <v>0</v>
      </c>
      <c r="F175" s="33" t="s">
        <v>17</v>
      </c>
    </row>
    <row r="176" spans="2:6">
      <c r="B176" s="30">
        <v>45211.396979363431</v>
      </c>
      <c r="C176" s="31">
        <v>7</v>
      </c>
      <c r="D176" s="32">
        <v>19.22</v>
      </c>
      <c r="E176" s="33" t="s">
        <v>0</v>
      </c>
      <c r="F176" s="33" t="s">
        <v>18</v>
      </c>
    </row>
    <row r="177" spans="2:6">
      <c r="B177" s="30">
        <v>45211.39761605324</v>
      </c>
      <c r="C177" s="31">
        <v>11</v>
      </c>
      <c r="D177" s="32">
        <v>19.2</v>
      </c>
      <c r="E177" s="33" t="s">
        <v>0</v>
      </c>
      <c r="F177" s="33" t="s">
        <v>15</v>
      </c>
    </row>
    <row r="178" spans="2:6">
      <c r="B178" s="30">
        <v>45211.397616087968</v>
      </c>
      <c r="C178" s="31">
        <v>19</v>
      </c>
      <c r="D178" s="32">
        <v>19.2</v>
      </c>
      <c r="E178" s="33" t="s">
        <v>0</v>
      </c>
      <c r="F178" s="33" t="s">
        <v>15</v>
      </c>
    </row>
    <row r="179" spans="2:6">
      <c r="B179" s="30">
        <v>45211.397616087968</v>
      </c>
      <c r="C179" s="31">
        <v>20</v>
      </c>
      <c r="D179" s="32">
        <v>19.2</v>
      </c>
      <c r="E179" s="33" t="s">
        <v>0</v>
      </c>
      <c r="F179" s="33" t="s">
        <v>15</v>
      </c>
    </row>
    <row r="180" spans="2:6">
      <c r="B180" s="30">
        <v>45211.397616168986</v>
      </c>
      <c r="C180" s="31">
        <v>19</v>
      </c>
      <c r="D180" s="32">
        <v>19.2</v>
      </c>
      <c r="E180" s="33" t="s">
        <v>0</v>
      </c>
      <c r="F180" s="33" t="s">
        <v>15</v>
      </c>
    </row>
    <row r="181" spans="2:6">
      <c r="B181" s="30">
        <v>45211.399016400464</v>
      </c>
      <c r="C181" s="31">
        <v>6</v>
      </c>
      <c r="D181" s="32">
        <v>19.21</v>
      </c>
      <c r="E181" s="33" t="s">
        <v>0</v>
      </c>
      <c r="F181" s="33" t="s">
        <v>18</v>
      </c>
    </row>
    <row r="182" spans="2:6">
      <c r="B182" s="30">
        <v>45211.399016435185</v>
      </c>
      <c r="C182" s="31">
        <v>1</v>
      </c>
      <c r="D182" s="32">
        <v>19.22</v>
      </c>
      <c r="E182" s="33" t="s">
        <v>0</v>
      </c>
      <c r="F182" s="33" t="s">
        <v>18</v>
      </c>
    </row>
    <row r="183" spans="2:6">
      <c r="B183" s="30">
        <v>45211.399097881949</v>
      </c>
      <c r="C183" s="31">
        <v>7</v>
      </c>
      <c r="D183" s="32">
        <v>19.2</v>
      </c>
      <c r="E183" s="33" t="s">
        <v>0</v>
      </c>
      <c r="F183" s="33" t="s">
        <v>17</v>
      </c>
    </row>
    <row r="184" spans="2:6">
      <c r="B184" s="30">
        <v>45211.39909791667</v>
      </c>
      <c r="C184" s="31">
        <v>69</v>
      </c>
      <c r="D184" s="32">
        <v>19.2</v>
      </c>
      <c r="E184" s="33" t="s">
        <v>0</v>
      </c>
      <c r="F184" s="33" t="s">
        <v>15</v>
      </c>
    </row>
    <row r="185" spans="2:6">
      <c r="B185" s="30">
        <v>45211.399640740747</v>
      </c>
      <c r="C185" s="31">
        <v>27</v>
      </c>
      <c r="D185" s="32">
        <v>19.22</v>
      </c>
      <c r="E185" s="33" t="s">
        <v>0</v>
      </c>
      <c r="F185" s="33" t="s">
        <v>16</v>
      </c>
    </row>
    <row r="186" spans="2:6">
      <c r="B186" s="30">
        <v>45211.401176770836</v>
      </c>
      <c r="C186" s="31">
        <v>6</v>
      </c>
      <c r="D186" s="32">
        <v>19.2</v>
      </c>
      <c r="E186" s="33" t="s">
        <v>0</v>
      </c>
      <c r="F186" s="33" t="s">
        <v>17</v>
      </c>
    </row>
    <row r="187" spans="2:6">
      <c r="B187" s="30">
        <v>45211.401176817133</v>
      </c>
      <c r="C187" s="31">
        <v>69</v>
      </c>
      <c r="D187" s="32">
        <v>19.190000000000001</v>
      </c>
      <c r="E187" s="33" t="s">
        <v>0</v>
      </c>
      <c r="F187" s="33" t="s">
        <v>15</v>
      </c>
    </row>
    <row r="188" spans="2:6">
      <c r="B188" s="30">
        <v>45211.403084224541</v>
      </c>
      <c r="C188" s="31">
        <v>7</v>
      </c>
      <c r="D188" s="32">
        <v>19.170000000000002</v>
      </c>
      <c r="E188" s="33" t="s">
        <v>0</v>
      </c>
      <c r="F188" s="33" t="s">
        <v>18</v>
      </c>
    </row>
    <row r="189" spans="2:6">
      <c r="B189" s="30">
        <v>45211.403084259262</v>
      </c>
      <c r="C189" s="31">
        <v>27</v>
      </c>
      <c r="D189" s="32">
        <v>19.18</v>
      </c>
      <c r="E189" s="33" t="s">
        <v>0</v>
      </c>
      <c r="F189" s="33" t="s">
        <v>16</v>
      </c>
    </row>
    <row r="190" spans="2:6">
      <c r="B190" s="30">
        <v>45211.405831979166</v>
      </c>
      <c r="C190" s="31">
        <v>69</v>
      </c>
      <c r="D190" s="32">
        <v>19.260000000000002</v>
      </c>
      <c r="E190" s="33" t="s">
        <v>0</v>
      </c>
      <c r="F190" s="33" t="s">
        <v>15</v>
      </c>
    </row>
    <row r="191" spans="2:6">
      <c r="B191" s="30">
        <v>45211.405831979166</v>
      </c>
      <c r="C191" s="31">
        <v>113</v>
      </c>
      <c r="D191" s="32">
        <v>19.260000000000002</v>
      </c>
      <c r="E191" s="33" t="s">
        <v>0</v>
      </c>
      <c r="F191" s="33" t="s">
        <v>15</v>
      </c>
    </row>
    <row r="192" spans="2:6">
      <c r="B192" s="30">
        <v>45211.405832025463</v>
      </c>
      <c r="C192" s="31">
        <v>94</v>
      </c>
      <c r="D192" s="32">
        <v>19.25</v>
      </c>
      <c r="E192" s="33" t="s">
        <v>0</v>
      </c>
      <c r="F192" s="33" t="s">
        <v>15</v>
      </c>
    </row>
    <row r="193" spans="2:6">
      <c r="B193" s="30">
        <v>45211.405832025463</v>
      </c>
      <c r="C193" s="31">
        <v>69</v>
      </c>
      <c r="D193" s="32">
        <v>19.260000000000002</v>
      </c>
      <c r="E193" s="33" t="s">
        <v>0</v>
      </c>
      <c r="F193" s="33" t="s">
        <v>15</v>
      </c>
    </row>
    <row r="194" spans="2:6">
      <c r="B194" s="30">
        <v>45211.406281446762</v>
      </c>
      <c r="C194" s="31">
        <v>27</v>
      </c>
      <c r="D194" s="32">
        <v>19.25</v>
      </c>
      <c r="E194" s="33" t="s">
        <v>0</v>
      </c>
      <c r="F194" s="33" t="s">
        <v>16</v>
      </c>
    </row>
    <row r="195" spans="2:6">
      <c r="B195" s="30">
        <v>45211.4062815625</v>
      </c>
      <c r="C195" s="31">
        <v>7</v>
      </c>
      <c r="D195" s="32">
        <v>19.239999999999998</v>
      </c>
      <c r="E195" s="33" t="s">
        <v>0</v>
      </c>
      <c r="F195" s="33" t="s">
        <v>18</v>
      </c>
    </row>
    <row r="196" spans="2:6">
      <c r="B196" s="30">
        <v>45211.407430868057</v>
      </c>
      <c r="C196" s="31">
        <v>69</v>
      </c>
      <c r="D196" s="32">
        <v>19.239999999999998</v>
      </c>
      <c r="E196" s="33" t="s">
        <v>0</v>
      </c>
      <c r="F196" s="33" t="s">
        <v>15</v>
      </c>
    </row>
    <row r="197" spans="2:6">
      <c r="B197" s="30">
        <v>45211.408507175925</v>
      </c>
      <c r="C197" s="31">
        <v>2</v>
      </c>
      <c r="D197" s="32">
        <v>19.239999999999998</v>
      </c>
      <c r="E197" s="33" t="s">
        <v>0</v>
      </c>
      <c r="F197" s="33" t="s">
        <v>18</v>
      </c>
    </row>
    <row r="198" spans="2:6">
      <c r="B198" s="30">
        <v>45211.40850755787</v>
      </c>
      <c r="C198" s="31">
        <v>5</v>
      </c>
      <c r="D198" s="32">
        <v>19.239999999999998</v>
      </c>
      <c r="E198" s="33" t="s">
        <v>0</v>
      </c>
      <c r="F198" s="33" t="s">
        <v>18</v>
      </c>
    </row>
    <row r="199" spans="2:6">
      <c r="B199" s="30">
        <v>45211.408654479172</v>
      </c>
      <c r="C199" s="31">
        <v>69</v>
      </c>
      <c r="D199" s="32">
        <v>19.239999999999998</v>
      </c>
      <c r="E199" s="33" t="s">
        <v>0</v>
      </c>
      <c r="F199" s="33" t="s">
        <v>15</v>
      </c>
    </row>
    <row r="200" spans="2:6">
      <c r="B200" s="30">
        <v>45211.409507523153</v>
      </c>
      <c r="C200" s="31">
        <v>27</v>
      </c>
      <c r="D200" s="32">
        <v>19.239999999999998</v>
      </c>
      <c r="E200" s="33" t="s">
        <v>0</v>
      </c>
      <c r="F200" s="33" t="s">
        <v>16</v>
      </c>
    </row>
    <row r="201" spans="2:6">
      <c r="B201" s="30">
        <v>45211.410477974539</v>
      </c>
      <c r="C201" s="31">
        <v>6</v>
      </c>
      <c r="D201" s="32">
        <v>19.239999999999998</v>
      </c>
      <c r="E201" s="33" t="s">
        <v>0</v>
      </c>
      <c r="F201" s="33" t="s">
        <v>17</v>
      </c>
    </row>
    <row r="202" spans="2:6">
      <c r="B202" s="30">
        <v>45211.410477974539</v>
      </c>
      <c r="C202" s="31">
        <v>69</v>
      </c>
      <c r="D202" s="32">
        <v>19.239999999999998</v>
      </c>
      <c r="E202" s="33" t="s">
        <v>0</v>
      </c>
      <c r="F202" s="33" t="s">
        <v>15</v>
      </c>
    </row>
    <row r="203" spans="2:6">
      <c r="B203" s="30">
        <v>45211.412236111115</v>
      </c>
      <c r="C203" s="31">
        <v>62</v>
      </c>
      <c r="D203" s="32">
        <v>19.25</v>
      </c>
      <c r="E203" s="33" t="s">
        <v>0</v>
      </c>
      <c r="F203" s="33" t="s">
        <v>15</v>
      </c>
    </row>
    <row r="204" spans="2:6">
      <c r="B204" s="30">
        <v>45211.413703900464</v>
      </c>
      <c r="C204" s="31">
        <v>7</v>
      </c>
      <c r="D204" s="32">
        <v>19.260000000000002</v>
      </c>
      <c r="E204" s="33" t="s">
        <v>0</v>
      </c>
      <c r="F204" s="33" t="s">
        <v>18</v>
      </c>
    </row>
    <row r="205" spans="2:6">
      <c r="B205" s="30">
        <v>45211.413724502316</v>
      </c>
      <c r="C205" s="31">
        <v>27</v>
      </c>
      <c r="D205" s="32">
        <v>19.260000000000002</v>
      </c>
      <c r="E205" s="33" t="s">
        <v>0</v>
      </c>
      <c r="F205" s="33" t="s">
        <v>16</v>
      </c>
    </row>
    <row r="206" spans="2:6">
      <c r="B206" s="30">
        <v>45211.415000231485</v>
      </c>
      <c r="C206" s="31">
        <v>7</v>
      </c>
      <c r="D206" s="32">
        <v>19.260000000000002</v>
      </c>
      <c r="E206" s="33" t="s">
        <v>0</v>
      </c>
      <c r="F206" s="33" t="s">
        <v>18</v>
      </c>
    </row>
    <row r="207" spans="2:6">
      <c r="B207" s="30">
        <v>45211.415617557876</v>
      </c>
      <c r="C207" s="31">
        <v>9</v>
      </c>
      <c r="D207" s="32">
        <v>19.25</v>
      </c>
      <c r="E207" s="33" t="s">
        <v>0</v>
      </c>
      <c r="F207" s="33" t="s">
        <v>15</v>
      </c>
    </row>
    <row r="208" spans="2:6">
      <c r="B208" s="30">
        <v>45211.415617557876</v>
      </c>
      <c r="C208" s="31">
        <v>15</v>
      </c>
      <c r="D208" s="32">
        <v>19.25</v>
      </c>
      <c r="E208" s="33" t="s">
        <v>0</v>
      </c>
      <c r="F208" s="33" t="s">
        <v>15</v>
      </c>
    </row>
    <row r="209" spans="2:6">
      <c r="B209" s="30">
        <v>45211.416190277778</v>
      </c>
      <c r="C209" s="31">
        <v>4</v>
      </c>
      <c r="D209" s="32">
        <v>19.239999999999998</v>
      </c>
      <c r="E209" s="33" t="s">
        <v>0</v>
      </c>
      <c r="F209" s="33" t="s">
        <v>16</v>
      </c>
    </row>
    <row r="210" spans="2:6">
      <c r="B210" s="30">
        <v>45211.416476006947</v>
      </c>
      <c r="C210" s="31">
        <v>2</v>
      </c>
      <c r="D210" s="32">
        <v>19.239999999999998</v>
      </c>
      <c r="E210" s="33" t="s">
        <v>0</v>
      </c>
      <c r="F210" s="33" t="s">
        <v>16</v>
      </c>
    </row>
    <row r="211" spans="2:6">
      <c r="B211" s="30">
        <v>45211.417130243055</v>
      </c>
      <c r="C211" s="31">
        <v>6</v>
      </c>
      <c r="D211" s="32">
        <v>19.239999999999998</v>
      </c>
      <c r="E211" s="33" t="s">
        <v>0</v>
      </c>
      <c r="F211" s="33" t="s">
        <v>17</v>
      </c>
    </row>
    <row r="212" spans="2:6">
      <c r="B212" s="30">
        <v>45211.417130243055</v>
      </c>
      <c r="C212" s="31">
        <v>21</v>
      </c>
      <c r="D212" s="32">
        <v>19.239999999999998</v>
      </c>
      <c r="E212" s="33" t="s">
        <v>0</v>
      </c>
      <c r="F212" s="33" t="s">
        <v>16</v>
      </c>
    </row>
    <row r="213" spans="2:6">
      <c r="B213" s="30">
        <v>45211.417130289352</v>
      </c>
      <c r="C213" s="31">
        <v>6</v>
      </c>
      <c r="D213" s="32">
        <v>19.239999999999998</v>
      </c>
      <c r="E213" s="33" t="s">
        <v>0</v>
      </c>
      <c r="F213" s="33" t="s">
        <v>17</v>
      </c>
    </row>
    <row r="214" spans="2:6">
      <c r="B214" s="30">
        <v>45211.417130289352</v>
      </c>
      <c r="C214" s="31">
        <v>6</v>
      </c>
      <c r="D214" s="32">
        <v>19.239999999999998</v>
      </c>
      <c r="E214" s="33" t="s">
        <v>0</v>
      </c>
      <c r="F214" s="33" t="s">
        <v>17</v>
      </c>
    </row>
    <row r="215" spans="2:6">
      <c r="B215" s="30">
        <v>45211.41713032408</v>
      </c>
      <c r="C215" s="31">
        <v>46</v>
      </c>
      <c r="D215" s="32">
        <v>19.23</v>
      </c>
      <c r="E215" s="33" t="s">
        <v>0</v>
      </c>
      <c r="F215" s="33" t="s">
        <v>15</v>
      </c>
    </row>
    <row r="216" spans="2:6">
      <c r="B216" s="30">
        <v>45211.417130358801</v>
      </c>
      <c r="C216" s="31">
        <v>6</v>
      </c>
      <c r="D216" s="32">
        <v>19.23</v>
      </c>
      <c r="E216" s="33" t="s">
        <v>0</v>
      </c>
      <c r="F216" s="33" t="s">
        <v>15</v>
      </c>
    </row>
    <row r="217" spans="2:6">
      <c r="B217" s="30">
        <v>45211.417130358801</v>
      </c>
      <c r="C217" s="31">
        <v>69</v>
      </c>
      <c r="D217" s="32">
        <v>19.23</v>
      </c>
      <c r="E217" s="33" t="s">
        <v>0</v>
      </c>
      <c r="F217" s="33" t="s">
        <v>15</v>
      </c>
    </row>
    <row r="218" spans="2:6">
      <c r="B218" s="30">
        <v>45211.417130405098</v>
      </c>
      <c r="C218" s="31">
        <v>98</v>
      </c>
      <c r="D218" s="32">
        <v>19.22</v>
      </c>
      <c r="E218" s="33" t="s">
        <v>0</v>
      </c>
      <c r="F218" s="33" t="s">
        <v>15</v>
      </c>
    </row>
    <row r="219" spans="2:6">
      <c r="B219" s="30">
        <v>45211.417130405098</v>
      </c>
      <c r="C219" s="31">
        <v>75</v>
      </c>
      <c r="D219" s="32">
        <v>19.23</v>
      </c>
      <c r="E219" s="33" t="s">
        <v>0</v>
      </c>
      <c r="F219" s="33" t="s">
        <v>15</v>
      </c>
    </row>
    <row r="220" spans="2:6">
      <c r="B220" s="30">
        <v>45211.417130405098</v>
      </c>
      <c r="C220" s="31">
        <v>34</v>
      </c>
      <c r="D220" s="32">
        <v>19.23</v>
      </c>
      <c r="E220" s="33" t="s">
        <v>0</v>
      </c>
      <c r="F220" s="33" t="s">
        <v>15</v>
      </c>
    </row>
    <row r="221" spans="2:6">
      <c r="B221" s="30">
        <v>45211.419098344908</v>
      </c>
      <c r="C221" s="31">
        <v>69</v>
      </c>
      <c r="D221" s="32">
        <v>19.27</v>
      </c>
      <c r="E221" s="33" t="s">
        <v>0</v>
      </c>
      <c r="F221" s="33" t="s">
        <v>15</v>
      </c>
    </row>
    <row r="222" spans="2:6">
      <c r="B222" s="30">
        <v>45211.420405289355</v>
      </c>
      <c r="C222" s="31">
        <v>27</v>
      </c>
      <c r="D222" s="32">
        <v>19.27</v>
      </c>
      <c r="E222" s="33" t="s">
        <v>0</v>
      </c>
      <c r="F222" s="33" t="s">
        <v>16</v>
      </c>
    </row>
    <row r="223" spans="2:6">
      <c r="B223" s="30">
        <v>45211.420937997689</v>
      </c>
      <c r="C223" s="31">
        <v>53</v>
      </c>
      <c r="D223" s="32">
        <v>19.29</v>
      </c>
      <c r="E223" s="33" t="s">
        <v>0</v>
      </c>
      <c r="F223" s="33" t="s">
        <v>15</v>
      </c>
    </row>
    <row r="224" spans="2:6">
      <c r="B224" s="30">
        <v>45211.420938460651</v>
      </c>
      <c r="C224" s="31">
        <v>16</v>
      </c>
      <c r="D224" s="32">
        <v>19.29</v>
      </c>
      <c r="E224" s="33" t="s">
        <v>0</v>
      </c>
      <c r="F224" s="33" t="s">
        <v>15</v>
      </c>
    </row>
    <row r="225" spans="2:6">
      <c r="B225" s="30">
        <v>45211.423361805559</v>
      </c>
      <c r="C225" s="31">
        <v>31</v>
      </c>
      <c r="D225" s="32">
        <v>19.29</v>
      </c>
      <c r="E225" s="33" t="s">
        <v>0</v>
      </c>
      <c r="F225" s="33" t="s">
        <v>15</v>
      </c>
    </row>
    <row r="226" spans="2:6">
      <c r="B226" s="30">
        <v>45211.42336184028</v>
      </c>
      <c r="C226" s="31">
        <v>38</v>
      </c>
      <c r="D226" s="32">
        <v>19.29</v>
      </c>
      <c r="E226" s="33" t="s">
        <v>0</v>
      </c>
      <c r="F226" s="33" t="s">
        <v>15</v>
      </c>
    </row>
    <row r="227" spans="2:6">
      <c r="B227" s="30">
        <v>45211.42463209491</v>
      </c>
      <c r="C227" s="31">
        <v>69</v>
      </c>
      <c r="D227" s="32">
        <v>19.28</v>
      </c>
      <c r="E227" s="33" t="s">
        <v>0</v>
      </c>
      <c r="F227" s="33" t="s">
        <v>15</v>
      </c>
    </row>
    <row r="228" spans="2:6">
      <c r="B228" s="30">
        <v>45211.424840196763</v>
      </c>
      <c r="C228" s="31">
        <v>27</v>
      </c>
      <c r="D228" s="32">
        <v>19.29</v>
      </c>
      <c r="E228" s="33" t="s">
        <v>0</v>
      </c>
      <c r="F228" s="33" t="s">
        <v>16</v>
      </c>
    </row>
    <row r="229" spans="2:6">
      <c r="B229" s="30">
        <v>45211.426468252321</v>
      </c>
      <c r="C229" s="31">
        <v>58</v>
      </c>
      <c r="D229" s="32">
        <v>19.28</v>
      </c>
      <c r="E229" s="33" t="s">
        <v>0</v>
      </c>
      <c r="F229" s="33" t="s">
        <v>15</v>
      </c>
    </row>
    <row r="230" spans="2:6">
      <c r="B230" s="30">
        <v>45211.426468252321</v>
      </c>
      <c r="C230" s="31">
        <v>11</v>
      </c>
      <c r="D230" s="32">
        <v>19.28</v>
      </c>
      <c r="E230" s="33" t="s">
        <v>0</v>
      </c>
      <c r="F230" s="33" t="s">
        <v>15</v>
      </c>
    </row>
    <row r="231" spans="2:6">
      <c r="B231" s="30">
        <v>45211.426720752315</v>
      </c>
      <c r="C231" s="31">
        <v>6</v>
      </c>
      <c r="D231" s="32">
        <v>19.27</v>
      </c>
      <c r="E231" s="33" t="s">
        <v>0</v>
      </c>
      <c r="F231" s="33" t="s">
        <v>17</v>
      </c>
    </row>
    <row r="232" spans="2:6">
      <c r="B232" s="30">
        <v>45211.426720752315</v>
      </c>
      <c r="C232" s="31">
        <v>6</v>
      </c>
      <c r="D232" s="32">
        <v>19.27</v>
      </c>
      <c r="E232" s="33" t="s">
        <v>0</v>
      </c>
      <c r="F232" s="33" t="s">
        <v>17</v>
      </c>
    </row>
    <row r="233" spans="2:6">
      <c r="B233" s="30">
        <v>45211.426720798612</v>
      </c>
      <c r="C233" s="31">
        <v>6</v>
      </c>
      <c r="D233" s="32">
        <v>19.27</v>
      </c>
      <c r="E233" s="33" t="s">
        <v>0</v>
      </c>
      <c r="F233" s="33" t="s">
        <v>17</v>
      </c>
    </row>
    <row r="234" spans="2:6">
      <c r="B234" s="30">
        <v>45211.427917673616</v>
      </c>
      <c r="C234" s="31">
        <v>5</v>
      </c>
      <c r="D234" s="32">
        <v>19.28</v>
      </c>
      <c r="E234" s="33" t="s">
        <v>0</v>
      </c>
      <c r="F234" s="33" t="s">
        <v>15</v>
      </c>
    </row>
    <row r="235" spans="2:6">
      <c r="B235" s="30">
        <v>45211.427917708337</v>
      </c>
      <c r="C235" s="31">
        <v>64</v>
      </c>
      <c r="D235" s="32">
        <v>19.28</v>
      </c>
      <c r="E235" s="33" t="s">
        <v>0</v>
      </c>
      <c r="F235" s="33" t="s">
        <v>15</v>
      </c>
    </row>
    <row r="236" spans="2:6">
      <c r="B236" s="30">
        <v>45211.429609375002</v>
      </c>
      <c r="C236" s="31">
        <v>69</v>
      </c>
      <c r="D236" s="32">
        <v>19.28</v>
      </c>
      <c r="E236" s="33" t="s">
        <v>0</v>
      </c>
      <c r="F236" s="33" t="s">
        <v>15</v>
      </c>
    </row>
    <row r="237" spans="2:6">
      <c r="B237" s="30">
        <v>45211.429618668983</v>
      </c>
      <c r="C237" s="31">
        <v>6</v>
      </c>
      <c r="D237" s="32">
        <v>19.27</v>
      </c>
      <c r="E237" s="33" t="s">
        <v>0</v>
      </c>
      <c r="F237" s="33" t="s">
        <v>17</v>
      </c>
    </row>
    <row r="238" spans="2:6">
      <c r="B238" s="30">
        <v>45211.429618668983</v>
      </c>
      <c r="C238" s="31">
        <v>27</v>
      </c>
      <c r="D238" s="32">
        <v>19.27</v>
      </c>
      <c r="E238" s="33" t="s">
        <v>0</v>
      </c>
      <c r="F238" s="33" t="s">
        <v>16</v>
      </c>
    </row>
    <row r="239" spans="2:6">
      <c r="B239" s="30">
        <v>45211.430878784726</v>
      </c>
      <c r="C239" s="31">
        <v>69</v>
      </c>
      <c r="D239" s="32">
        <v>19.25</v>
      </c>
      <c r="E239" s="33" t="s">
        <v>0</v>
      </c>
      <c r="F239" s="33" t="s">
        <v>15</v>
      </c>
    </row>
    <row r="240" spans="2:6">
      <c r="B240" s="30">
        <v>45211.432483946759</v>
      </c>
      <c r="C240" s="31">
        <v>6</v>
      </c>
      <c r="D240" s="32">
        <v>19.37</v>
      </c>
      <c r="E240" s="33" t="s">
        <v>0</v>
      </c>
      <c r="F240" s="33" t="s">
        <v>15</v>
      </c>
    </row>
    <row r="241" spans="2:6">
      <c r="B241" s="30">
        <v>45211.432483993056</v>
      </c>
      <c r="C241" s="31">
        <v>63</v>
      </c>
      <c r="D241" s="32">
        <v>19.38</v>
      </c>
      <c r="E241" s="33" t="s">
        <v>0</v>
      </c>
      <c r="F241" s="33" t="s">
        <v>15</v>
      </c>
    </row>
    <row r="242" spans="2:6">
      <c r="B242" s="30">
        <v>45211.438796064816</v>
      </c>
      <c r="C242" s="31">
        <v>69</v>
      </c>
      <c r="D242" s="32">
        <v>19.37</v>
      </c>
      <c r="E242" s="33" t="s">
        <v>0</v>
      </c>
      <c r="F242" s="33" t="s">
        <v>15</v>
      </c>
    </row>
    <row r="243" spans="2:6">
      <c r="B243" s="30">
        <v>45211.438923807873</v>
      </c>
      <c r="C243" s="31">
        <v>11</v>
      </c>
      <c r="D243" s="32">
        <v>19.37</v>
      </c>
      <c r="E243" s="33" t="s">
        <v>0</v>
      </c>
      <c r="F243" s="33" t="s">
        <v>16</v>
      </c>
    </row>
    <row r="244" spans="2:6">
      <c r="B244" s="30">
        <v>45211.438923842594</v>
      </c>
      <c r="C244" s="31">
        <v>16</v>
      </c>
      <c r="D244" s="32">
        <v>19.37</v>
      </c>
      <c r="E244" s="33" t="s">
        <v>0</v>
      </c>
      <c r="F244" s="33" t="s">
        <v>16</v>
      </c>
    </row>
    <row r="245" spans="2:6">
      <c r="B245" s="30">
        <v>45211.440193055561</v>
      </c>
      <c r="C245" s="31">
        <v>20</v>
      </c>
      <c r="D245" s="32">
        <v>19.37</v>
      </c>
      <c r="E245" s="33" t="s">
        <v>0</v>
      </c>
      <c r="F245" s="33" t="s">
        <v>16</v>
      </c>
    </row>
    <row r="246" spans="2:6">
      <c r="B246" s="30">
        <v>45211.440193055561</v>
      </c>
      <c r="C246" s="31">
        <v>7</v>
      </c>
      <c r="D246" s="32">
        <v>19.37</v>
      </c>
      <c r="E246" s="33" t="s">
        <v>0</v>
      </c>
      <c r="F246" s="33" t="s">
        <v>16</v>
      </c>
    </row>
    <row r="247" spans="2:6">
      <c r="B247" s="30">
        <v>45211.440493668983</v>
      </c>
      <c r="C247" s="31">
        <v>105</v>
      </c>
      <c r="D247" s="32">
        <v>19.37</v>
      </c>
      <c r="E247" s="33" t="s">
        <v>0</v>
      </c>
      <c r="F247" s="33" t="s">
        <v>15</v>
      </c>
    </row>
    <row r="248" spans="2:6">
      <c r="B248" s="30">
        <v>45211.44049375</v>
      </c>
      <c r="C248" s="31">
        <v>102</v>
      </c>
      <c r="D248" s="32">
        <v>19.36</v>
      </c>
      <c r="E248" s="33" t="s">
        <v>0</v>
      </c>
      <c r="F248" s="33" t="s">
        <v>15</v>
      </c>
    </row>
    <row r="249" spans="2:6">
      <c r="B249" s="30">
        <v>45211.441101122691</v>
      </c>
      <c r="C249" s="31">
        <v>28</v>
      </c>
      <c r="D249" s="32">
        <v>19.329999999999998</v>
      </c>
      <c r="E249" s="33" t="s">
        <v>0</v>
      </c>
      <c r="F249" s="33" t="s">
        <v>18</v>
      </c>
    </row>
    <row r="250" spans="2:6">
      <c r="B250" s="30">
        <v>45211.441101122691</v>
      </c>
      <c r="C250" s="31">
        <v>7</v>
      </c>
      <c r="D250" s="32">
        <v>19.329999999999998</v>
      </c>
      <c r="E250" s="33" t="s">
        <v>0</v>
      </c>
      <c r="F250" s="33" t="s">
        <v>18</v>
      </c>
    </row>
    <row r="251" spans="2:6">
      <c r="B251" s="30">
        <v>45211.442662268521</v>
      </c>
      <c r="C251" s="31">
        <v>3</v>
      </c>
      <c r="D251" s="32">
        <v>19.329999999999998</v>
      </c>
      <c r="E251" s="33" t="s">
        <v>0</v>
      </c>
      <c r="F251" s="33" t="s">
        <v>18</v>
      </c>
    </row>
    <row r="252" spans="2:6">
      <c r="B252" s="30">
        <v>45211.442662465277</v>
      </c>
      <c r="C252" s="31">
        <v>4</v>
      </c>
      <c r="D252" s="32">
        <v>19.329999999999998</v>
      </c>
      <c r="E252" s="33" t="s">
        <v>0</v>
      </c>
      <c r="F252" s="33" t="s">
        <v>18</v>
      </c>
    </row>
    <row r="253" spans="2:6">
      <c r="B253" s="30">
        <v>45211.443111458335</v>
      </c>
      <c r="C253" s="31">
        <v>69</v>
      </c>
      <c r="D253" s="32">
        <v>19.32</v>
      </c>
      <c r="E253" s="33" t="s">
        <v>0</v>
      </c>
      <c r="F253" s="33" t="s">
        <v>15</v>
      </c>
    </row>
    <row r="254" spans="2:6">
      <c r="B254" s="30">
        <v>45211.44522021991</v>
      </c>
      <c r="C254" s="31">
        <v>6</v>
      </c>
      <c r="D254" s="32">
        <v>19.3</v>
      </c>
      <c r="E254" s="33" t="s">
        <v>0</v>
      </c>
      <c r="F254" s="33" t="s">
        <v>17</v>
      </c>
    </row>
    <row r="255" spans="2:6">
      <c r="B255" s="30">
        <v>45211.446528703709</v>
      </c>
      <c r="C255" s="31">
        <v>69</v>
      </c>
      <c r="D255" s="32">
        <v>19.32</v>
      </c>
      <c r="E255" s="33" t="s">
        <v>0</v>
      </c>
      <c r="F255" s="33" t="s">
        <v>15</v>
      </c>
    </row>
    <row r="256" spans="2:6">
      <c r="B256" s="30">
        <v>45211.446724733796</v>
      </c>
      <c r="C256" s="31">
        <v>6</v>
      </c>
      <c r="D256" s="32">
        <v>19.309999999999999</v>
      </c>
      <c r="E256" s="33" t="s">
        <v>0</v>
      </c>
      <c r="F256" s="33" t="s">
        <v>17</v>
      </c>
    </row>
    <row r="257" spans="2:6">
      <c r="B257" s="30">
        <v>45211.448100347225</v>
      </c>
      <c r="C257" s="31">
        <v>17</v>
      </c>
      <c r="D257" s="32">
        <v>19.309999999999999</v>
      </c>
      <c r="E257" s="33" t="s">
        <v>0</v>
      </c>
      <c r="F257" s="33" t="s">
        <v>16</v>
      </c>
    </row>
    <row r="258" spans="2:6">
      <c r="B258" s="30">
        <v>45211.448100381946</v>
      </c>
      <c r="C258" s="31">
        <v>10</v>
      </c>
      <c r="D258" s="32">
        <v>19.309999999999999</v>
      </c>
      <c r="E258" s="33" t="s">
        <v>0</v>
      </c>
      <c r="F258" s="33" t="s">
        <v>16</v>
      </c>
    </row>
    <row r="259" spans="2:6">
      <c r="B259" s="30">
        <v>45211.44810061343</v>
      </c>
      <c r="C259" s="31">
        <v>6</v>
      </c>
      <c r="D259" s="32">
        <v>19.3</v>
      </c>
      <c r="E259" s="33" t="s">
        <v>0</v>
      </c>
      <c r="F259" s="33" t="s">
        <v>17</v>
      </c>
    </row>
    <row r="260" spans="2:6">
      <c r="B260" s="30">
        <v>45211.451053472221</v>
      </c>
      <c r="C260" s="31">
        <v>7</v>
      </c>
      <c r="D260" s="32">
        <v>19.329999999999998</v>
      </c>
      <c r="E260" s="33" t="s">
        <v>0</v>
      </c>
      <c r="F260" s="33" t="s">
        <v>18</v>
      </c>
    </row>
    <row r="261" spans="2:6">
      <c r="B261" s="30">
        <v>45211.452370520834</v>
      </c>
      <c r="C261" s="31">
        <v>36</v>
      </c>
      <c r="D261" s="32">
        <v>19.329999999999998</v>
      </c>
      <c r="E261" s="33" t="s">
        <v>0</v>
      </c>
      <c r="F261" s="33" t="s">
        <v>15</v>
      </c>
    </row>
    <row r="262" spans="2:6">
      <c r="B262" s="30">
        <v>45211.452370567131</v>
      </c>
      <c r="C262" s="31">
        <v>33</v>
      </c>
      <c r="D262" s="32">
        <v>19.329999999999998</v>
      </c>
      <c r="E262" s="33" t="s">
        <v>0</v>
      </c>
      <c r="F262" s="33" t="s">
        <v>15</v>
      </c>
    </row>
    <row r="263" spans="2:6">
      <c r="B263" s="30">
        <v>45211.453802465279</v>
      </c>
      <c r="C263" s="31">
        <v>69</v>
      </c>
      <c r="D263" s="32">
        <v>19.329999999999998</v>
      </c>
      <c r="E263" s="33" t="s">
        <v>0</v>
      </c>
      <c r="F263" s="33" t="s">
        <v>15</v>
      </c>
    </row>
    <row r="264" spans="2:6">
      <c r="B264" s="30">
        <v>45211.45403075232</v>
      </c>
      <c r="C264" s="31">
        <v>6</v>
      </c>
      <c r="D264" s="32">
        <v>19.3</v>
      </c>
      <c r="E264" s="33" t="s">
        <v>0</v>
      </c>
      <c r="F264" s="33" t="s">
        <v>17</v>
      </c>
    </row>
    <row r="265" spans="2:6">
      <c r="B265" s="30">
        <v>45211.456750659723</v>
      </c>
      <c r="C265" s="31">
        <v>15</v>
      </c>
      <c r="D265" s="32">
        <v>19.329999999999998</v>
      </c>
      <c r="E265" s="33" t="s">
        <v>0</v>
      </c>
      <c r="F265" s="33" t="s">
        <v>15</v>
      </c>
    </row>
    <row r="266" spans="2:6">
      <c r="B266" s="30">
        <v>45211.456750659723</v>
      </c>
      <c r="C266" s="31">
        <v>54</v>
      </c>
      <c r="D266" s="32">
        <v>19.329999999999998</v>
      </c>
      <c r="E266" s="33" t="s">
        <v>0</v>
      </c>
      <c r="F266" s="33" t="s">
        <v>15</v>
      </c>
    </row>
    <row r="267" spans="2:6">
      <c r="B267" s="30">
        <v>45211.457164548614</v>
      </c>
      <c r="C267" s="31">
        <v>27</v>
      </c>
      <c r="D267" s="32">
        <v>19.34</v>
      </c>
      <c r="E267" s="33" t="s">
        <v>0</v>
      </c>
      <c r="F267" s="33" t="s">
        <v>16</v>
      </c>
    </row>
    <row r="268" spans="2:6">
      <c r="B268" s="30">
        <v>45211.460787233802</v>
      </c>
      <c r="C268" s="31">
        <v>7</v>
      </c>
      <c r="D268" s="32">
        <v>19.329999999999998</v>
      </c>
      <c r="E268" s="33" t="s">
        <v>0</v>
      </c>
      <c r="F268" s="33" t="s">
        <v>18</v>
      </c>
    </row>
    <row r="269" spans="2:6">
      <c r="B269" s="30">
        <v>45211.461517789357</v>
      </c>
      <c r="C269" s="31">
        <v>69</v>
      </c>
      <c r="D269" s="32">
        <v>19.329999999999998</v>
      </c>
      <c r="E269" s="33" t="s">
        <v>0</v>
      </c>
      <c r="F269" s="33" t="s">
        <v>15</v>
      </c>
    </row>
    <row r="270" spans="2:6">
      <c r="B270" s="30">
        <v>45211.463505520835</v>
      </c>
      <c r="C270" s="31">
        <v>16</v>
      </c>
      <c r="D270" s="32">
        <v>19.32</v>
      </c>
      <c r="E270" s="33" t="s">
        <v>0</v>
      </c>
      <c r="F270" s="33" t="s">
        <v>15</v>
      </c>
    </row>
    <row r="271" spans="2:6">
      <c r="B271" s="30">
        <v>45211.463505555555</v>
      </c>
      <c r="C271" s="31">
        <v>53</v>
      </c>
      <c r="D271" s="32">
        <v>19.329999999999998</v>
      </c>
      <c r="E271" s="33" t="s">
        <v>0</v>
      </c>
      <c r="F271" s="33" t="s">
        <v>15</v>
      </c>
    </row>
    <row r="272" spans="2:6">
      <c r="B272" s="30">
        <v>45211.465594062502</v>
      </c>
      <c r="C272" s="31">
        <v>27</v>
      </c>
      <c r="D272" s="32">
        <v>19.36</v>
      </c>
      <c r="E272" s="33" t="s">
        <v>0</v>
      </c>
      <c r="F272" s="33" t="s">
        <v>16</v>
      </c>
    </row>
    <row r="273" spans="2:6">
      <c r="B273" s="30">
        <v>45211.46597164352</v>
      </c>
      <c r="C273" s="31">
        <v>65</v>
      </c>
      <c r="D273" s="32">
        <v>19.350000000000001</v>
      </c>
      <c r="E273" s="33" t="s">
        <v>0</v>
      </c>
      <c r="F273" s="33" t="s">
        <v>15</v>
      </c>
    </row>
    <row r="274" spans="2:6">
      <c r="B274" s="30">
        <v>45211.465971678241</v>
      </c>
      <c r="C274" s="31">
        <v>4</v>
      </c>
      <c r="D274" s="32">
        <v>19.36</v>
      </c>
      <c r="E274" s="33" t="s">
        <v>0</v>
      </c>
      <c r="F274" s="33" t="s">
        <v>15</v>
      </c>
    </row>
    <row r="275" spans="2:6">
      <c r="B275" s="30">
        <v>45211.468465590282</v>
      </c>
      <c r="C275" s="31">
        <v>69</v>
      </c>
      <c r="D275" s="32">
        <v>19.350000000000001</v>
      </c>
      <c r="E275" s="33" t="s">
        <v>0</v>
      </c>
      <c r="F275" s="33" t="s">
        <v>15</v>
      </c>
    </row>
    <row r="276" spans="2:6">
      <c r="B276" s="30">
        <v>45211.469112650462</v>
      </c>
      <c r="C276" s="31">
        <v>6</v>
      </c>
      <c r="D276" s="32">
        <v>19.350000000000001</v>
      </c>
      <c r="E276" s="33" t="s">
        <v>0</v>
      </c>
      <c r="F276" s="33" t="s">
        <v>17</v>
      </c>
    </row>
    <row r="277" spans="2:6">
      <c r="B277" s="30">
        <v>45211.470984108797</v>
      </c>
      <c r="C277" s="31">
        <v>61</v>
      </c>
      <c r="D277" s="32">
        <v>19.36</v>
      </c>
      <c r="E277" s="33" t="s">
        <v>0</v>
      </c>
      <c r="F277" s="33" t="s">
        <v>15</v>
      </c>
    </row>
    <row r="278" spans="2:6">
      <c r="B278" s="30">
        <v>45211.470984143518</v>
      </c>
      <c r="C278" s="31">
        <v>8</v>
      </c>
      <c r="D278" s="32">
        <v>19.36</v>
      </c>
      <c r="E278" s="33" t="s">
        <v>0</v>
      </c>
      <c r="F278" s="33" t="s">
        <v>15</v>
      </c>
    </row>
    <row r="279" spans="2:6">
      <c r="B279" s="30">
        <v>45211.472291932871</v>
      </c>
      <c r="C279" s="31">
        <v>27</v>
      </c>
      <c r="D279" s="32">
        <v>19.36</v>
      </c>
      <c r="E279" s="33" t="s">
        <v>0</v>
      </c>
      <c r="F279" s="33" t="s">
        <v>16</v>
      </c>
    </row>
    <row r="280" spans="2:6">
      <c r="B280" s="30">
        <v>45211.472476192132</v>
      </c>
      <c r="C280" s="31">
        <v>6</v>
      </c>
      <c r="D280" s="32">
        <v>19.34</v>
      </c>
      <c r="E280" s="33" t="s">
        <v>0</v>
      </c>
      <c r="F280" s="33" t="s">
        <v>17</v>
      </c>
    </row>
    <row r="281" spans="2:6">
      <c r="B281" s="30">
        <v>45211.475122418982</v>
      </c>
      <c r="C281" s="31">
        <v>7</v>
      </c>
      <c r="D281" s="32">
        <v>19.329999999999998</v>
      </c>
      <c r="E281" s="33" t="s">
        <v>0</v>
      </c>
      <c r="F281" s="33" t="s">
        <v>18</v>
      </c>
    </row>
    <row r="282" spans="2:6">
      <c r="B282" s="30">
        <v>45211.475122453703</v>
      </c>
      <c r="C282" s="31">
        <v>69</v>
      </c>
      <c r="D282" s="32">
        <v>19.329999999999998</v>
      </c>
      <c r="E282" s="33" t="s">
        <v>0</v>
      </c>
      <c r="F282" s="33" t="s">
        <v>15</v>
      </c>
    </row>
    <row r="283" spans="2:6">
      <c r="B283" s="30">
        <v>45211.475122453703</v>
      </c>
      <c r="C283" s="31">
        <v>6</v>
      </c>
      <c r="D283" s="32">
        <v>19.34</v>
      </c>
      <c r="E283" s="33" t="s">
        <v>0</v>
      </c>
      <c r="F283" s="33" t="s">
        <v>17</v>
      </c>
    </row>
    <row r="284" spans="2:6">
      <c r="B284" s="30">
        <v>45211.479089699074</v>
      </c>
      <c r="C284" s="31">
        <v>27</v>
      </c>
      <c r="D284" s="32">
        <v>19.32</v>
      </c>
      <c r="E284" s="33" t="s">
        <v>0</v>
      </c>
      <c r="F284" s="33" t="s">
        <v>16</v>
      </c>
    </row>
    <row r="285" spans="2:6">
      <c r="B285" s="30">
        <v>45211.480833530099</v>
      </c>
      <c r="C285" s="31">
        <v>6</v>
      </c>
      <c r="D285" s="32">
        <v>19.34</v>
      </c>
      <c r="E285" s="33" t="s">
        <v>0</v>
      </c>
      <c r="F285" s="33" t="s">
        <v>17</v>
      </c>
    </row>
    <row r="286" spans="2:6">
      <c r="B286" s="30">
        <v>45211.481475081018</v>
      </c>
      <c r="C286" s="31">
        <v>7</v>
      </c>
      <c r="D286" s="32">
        <v>19.329999999999998</v>
      </c>
      <c r="E286" s="33" t="s">
        <v>0</v>
      </c>
      <c r="F286" s="33" t="s">
        <v>18</v>
      </c>
    </row>
    <row r="287" spans="2:6">
      <c r="B287" s="30">
        <v>45211.48628873843</v>
      </c>
      <c r="C287" s="31">
        <v>71</v>
      </c>
      <c r="D287" s="32">
        <v>19.34</v>
      </c>
      <c r="E287" s="33" t="s">
        <v>0</v>
      </c>
      <c r="F287" s="33" t="s">
        <v>15</v>
      </c>
    </row>
    <row r="288" spans="2:6">
      <c r="B288" s="30">
        <v>45211.486610995373</v>
      </c>
      <c r="C288" s="31">
        <v>27</v>
      </c>
      <c r="D288" s="32">
        <v>19.34</v>
      </c>
      <c r="E288" s="33" t="s">
        <v>0</v>
      </c>
      <c r="F288" s="33" t="s">
        <v>16</v>
      </c>
    </row>
    <row r="289" spans="2:6">
      <c r="B289" s="30">
        <v>45211.490265046297</v>
      </c>
      <c r="C289" s="31">
        <v>136</v>
      </c>
      <c r="D289" s="32">
        <v>19.36</v>
      </c>
      <c r="E289" s="33" t="s">
        <v>0</v>
      </c>
      <c r="F289" s="33" t="s">
        <v>15</v>
      </c>
    </row>
    <row r="290" spans="2:6">
      <c r="B290" s="30">
        <v>45211.490265081018</v>
      </c>
      <c r="C290" s="31">
        <v>18</v>
      </c>
      <c r="D290" s="32">
        <v>19.36</v>
      </c>
      <c r="E290" s="33" t="s">
        <v>0</v>
      </c>
      <c r="F290" s="33" t="s">
        <v>15</v>
      </c>
    </row>
    <row r="291" spans="2:6">
      <c r="B291" s="30">
        <v>45211.490265081018</v>
      </c>
      <c r="C291" s="31">
        <v>75</v>
      </c>
      <c r="D291" s="32">
        <v>19.36</v>
      </c>
      <c r="E291" s="33" t="s">
        <v>0</v>
      </c>
      <c r="F291" s="33" t="s">
        <v>15</v>
      </c>
    </row>
    <row r="292" spans="2:6">
      <c r="B292" s="30">
        <v>45211.490265127315</v>
      </c>
      <c r="C292" s="31">
        <v>51</v>
      </c>
      <c r="D292" s="32">
        <v>19.36</v>
      </c>
      <c r="E292" s="33" t="s">
        <v>0</v>
      </c>
      <c r="F292" s="33" t="s">
        <v>15</v>
      </c>
    </row>
    <row r="293" spans="2:6">
      <c r="B293" s="30">
        <v>45211.490779664353</v>
      </c>
      <c r="C293" s="31">
        <v>63</v>
      </c>
      <c r="D293" s="32">
        <v>19.350000000000001</v>
      </c>
      <c r="E293" s="33" t="s">
        <v>0</v>
      </c>
      <c r="F293" s="33" t="s">
        <v>15</v>
      </c>
    </row>
    <row r="294" spans="2:6">
      <c r="B294" s="30">
        <v>45211.490914664355</v>
      </c>
      <c r="C294" s="31">
        <v>6</v>
      </c>
      <c r="D294" s="32">
        <v>19.399999999999999</v>
      </c>
      <c r="E294" s="33" t="s">
        <v>0</v>
      </c>
      <c r="F294" s="33" t="s">
        <v>17</v>
      </c>
    </row>
    <row r="295" spans="2:6">
      <c r="B295" s="30">
        <v>45211.492908993059</v>
      </c>
      <c r="C295" s="31">
        <v>27</v>
      </c>
      <c r="D295" s="32">
        <v>19.45</v>
      </c>
      <c r="E295" s="33" t="s">
        <v>0</v>
      </c>
      <c r="F295" s="33" t="s">
        <v>16</v>
      </c>
    </row>
    <row r="296" spans="2:6">
      <c r="B296" s="30">
        <v>45211.492908993059</v>
      </c>
      <c r="C296" s="31">
        <v>36</v>
      </c>
      <c r="D296" s="32">
        <v>19.46</v>
      </c>
      <c r="E296" s="33" t="s">
        <v>0</v>
      </c>
      <c r="F296" s="33" t="s">
        <v>15</v>
      </c>
    </row>
    <row r="297" spans="2:6">
      <c r="B297" s="30">
        <v>45211.49290902778</v>
      </c>
      <c r="C297" s="31">
        <v>33</v>
      </c>
      <c r="D297" s="32">
        <v>19.46</v>
      </c>
      <c r="E297" s="33" t="s">
        <v>0</v>
      </c>
      <c r="F297" s="33" t="s">
        <v>15</v>
      </c>
    </row>
    <row r="298" spans="2:6">
      <c r="B298" s="30">
        <v>45211.49602604167</v>
      </c>
      <c r="C298" s="31">
        <v>69</v>
      </c>
      <c r="D298" s="32">
        <v>19.559999999999999</v>
      </c>
      <c r="E298" s="33" t="s">
        <v>0</v>
      </c>
      <c r="F298" s="33" t="s">
        <v>15</v>
      </c>
    </row>
    <row r="299" spans="2:6">
      <c r="B299" s="30">
        <v>45211.499690474542</v>
      </c>
      <c r="C299" s="31">
        <v>7</v>
      </c>
      <c r="D299" s="32">
        <v>19.53</v>
      </c>
      <c r="E299" s="33" t="s">
        <v>0</v>
      </c>
      <c r="F299" s="33" t="s">
        <v>18</v>
      </c>
    </row>
    <row r="300" spans="2:6">
      <c r="B300" s="30">
        <v>45211.499690474542</v>
      </c>
      <c r="C300" s="31">
        <v>27</v>
      </c>
      <c r="D300" s="32">
        <v>19.53</v>
      </c>
      <c r="E300" s="33" t="s">
        <v>0</v>
      </c>
      <c r="F300" s="33" t="s">
        <v>16</v>
      </c>
    </row>
    <row r="301" spans="2:6">
      <c r="B301" s="30">
        <v>45211.499690509263</v>
      </c>
      <c r="C301" s="31">
        <v>6</v>
      </c>
      <c r="D301" s="32">
        <v>19.53</v>
      </c>
      <c r="E301" s="33" t="s">
        <v>0</v>
      </c>
      <c r="F301" s="33" t="s">
        <v>17</v>
      </c>
    </row>
    <row r="302" spans="2:6">
      <c r="B302" s="30">
        <v>45211.499690509263</v>
      </c>
      <c r="C302" s="31">
        <v>14</v>
      </c>
      <c r="D302" s="32">
        <v>19.53</v>
      </c>
      <c r="E302" s="33" t="s">
        <v>0</v>
      </c>
      <c r="F302" s="33" t="s">
        <v>18</v>
      </c>
    </row>
    <row r="303" spans="2:6">
      <c r="B303" s="30">
        <v>45211.499690543984</v>
      </c>
      <c r="C303" s="31">
        <v>69</v>
      </c>
      <c r="D303" s="32">
        <v>19.54</v>
      </c>
      <c r="E303" s="33" t="s">
        <v>0</v>
      </c>
      <c r="F303" s="33" t="s">
        <v>15</v>
      </c>
    </row>
    <row r="304" spans="2:6">
      <c r="B304" s="30">
        <v>45211.504240277784</v>
      </c>
      <c r="C304" s="31">
        <v>27</v>
      </c>
      <c r="D304" s="32">
        <v>19.579999999999998</v>
      </c>
      <c r="E304" s="33" t="s">
        <v>0</v>
      </c>
      <c r="F304" s="33" t="s">
        <v>16</v>
      </c>
    </row>
    <row r="305" spans="2:6">
      <c r="B305" s="30">
        <v>45211.504240312504</v>
      </c>
      <c r="C305" s="31">
        <v>69</v>
      </c>
      <c r="D305" s="32">
        <v>19.579999999999998</v>
      </c>
      <c r="E305" s="33" t="s">
        <v>0</v>
      </c>
      <c r="F305" s="33" t="s">
        <v>15</v>
      </c>
    </row>
    <row r="306" spans="2:6">
      <c r="B306" s="30">
        <v>45211.504240358801</v>
      </c>
      <c r="C306" s="31">
        <v>69</v>
      </c>
      <c r="D306" s="32">
        <v>19.579999999999998</v>
      </c>
      <c r="E306" s="33" t="s">
        <v>0</v>
      </c>
      <c r="F306" s="33" t="s">
        <v>15</v>
      </c>
    </row>
    <row r="307" spans="2:6">
      <c r="B307" s="30">
        <v>45211.504240393522</v>
      </c>
      <c r="C307" s="31">
        <v>69</v>
      </c>
      <c r="D307" s="32">
        <v>19.579999999999998</v>
      </c>
      <c r="E307" s="33" t="s">
        <v>0</v>
      </c>
      <c r="F307" s="33" t="s">
        <v>15</v>
      </c>
    </row>
    <row r="308" spans="2:6">
      <c r="B308" s="30">
        <v>45211.504352118056</v>
      </c>
      <c r="C308" s="31">
        <v>7</v>
      </c>
      <c r="D308" s="32">
        <v>19.57</v>
      </c>
      <c r="E308" s="33" t="s">
        <v>0</v>
      </c>
      <c r="F308" s="33" t="s">
        <v>18</v>
      </c>
    </row>
    <row r="309" spans="2:6">
      <c r="B309" s="30">
        <v>45211.504352118056</v>
      </c>
      <c r="C309" s="31">
        <v>7</v>
      </c>
      <c r="D309" s="32">
        <v>19.57</v>
      </c>
      <c r="E309" s="33" t="s">
        <v>0</v>
      </c>
      <c r="F309" s="33" t="s">
        <v>18</v>
      </c>
    </row>
    <row r="310" spans="2:6">
      <c r="B310" s="30">
        <v>45211.504827002318</v>
      </c>
      <c r="C310" s="31">
        <v>1</v>
      </c>
      <c r="D310" s="32">
        <v>19.579999999999998</v>
      </c>
      <c r="E310" s="33" t="s">
        <v>0</v>
      </c>
      <c r="F310" s="33" t="s">
        <v>17</v>
      </c>
    </row>
    <row r="311" spans="2:6">
      <c r="B311" s="30">
        <v>45211.504827002318</v>
      </c>
      <c r="C311" s="31">
        <v>5</v>
      </c>
      <c r="D311" s="32">
        <v>19.579999999999998</v>
      </c>
      <c r="E311" s="33" t="s">
        <v>0</v>
      </c>
      <c r="F311" s="33" t="s">
        <v>17</v>
      </c>
    </row>
    <row r="312" spans="2:6">
      <c r="B312" s="30">
        <v>45211.505692974541</v>
      </c>
      <c r="C312" s="31">
        <v>69</v>
      </c>
      <c r="D312" s="32">
        <v>19.57</v>
      </c>
      <c r="E312" s="33" t="s">
        <v>0</v>
      </c>
      <c r="F312" s="33" t="s">
        <v>15</v>
      </c>
    </row>
    <row r="313" spans="2:6">
      <c r="B313" s="30">
        <v>45211.506331215278</v>
      </c>
      <c r="C313" s="31">
        <v>6</v>
      </c>
      <c r="D313" s="32">
        <v>19.579999999999998</v>
      </c>
      <c r="E313" s="33" t="s">
        <v>0</v>
      </c>
      <c r="F313" s="33" t="s">
        <v>17</v>
      </c>
    </row>
    <row r="314" spans="2:6">
      <c r="B314" s="30">
        <v>45211.506956944446</v>
      </c>
      <c r="C314" s="31">
        <v>69</v>
      </c>
      <c r="D314" s="32">
        <v>19.57</v>
      </c>
      <c r="E314" s="33" t="s">
        <v>0</v>
      </c>
      <c r="F314" s="33" t="s">
        <v>15</v>
      </c>
    </row>
    <row r="315" spans="2:6">
      <c r="B315" s="30">
        <v>45211.50770292824</v>
      </c>
      <c r="C315" s="31">
        <v>27</v>
      </c>
      <c r="D315" s="32">
        <v>19.559999999999999</v>
      </c>
      <c r="E315" s="33" t="s">
        <v>0</v>
      </c>
      <c r="F315" s="33" t="s">
        <v>16</v>
      </c>
    </row>
    <row r="316" spans="2:6">
      <c r="B316" s="30">
        <v>45211.507916863426</v>
      </c>
      <c r="C316" s="31">
        <v>6</v>
      </c>
      <c r="D316" s="32">
        <v>19.579999999999998</v>
      </c>
      <c r="E316" s="33" t="s">
        <v>0</v>
      </c>
      <c r="F316" s="33" t="s">
        <v>17</v>
      </c>
    </row>
    <row r="317" spans="2:6">
      <c r="B317" s="30">
        <v>45211.508008831021</v>
      </c>
      <c r="C317" s="31">
        <v>7</v>
      </c>
      <c r="D317" s="32">
        <v>19.57</v>
      </c>
      <c r="E317" s="33" t="s">
        <v>0</v>
      </c>
      <c r="F317" s="33" t="s">
        <v>18</v>
      </c>
    </row>
    <row r="318" spans="2:6">
      <c r="B318" s="30">
        <v>45211.508229513893</v>
      </c>
      <c r="C318" s="31">
        <v>69</v>
      </c>
      <c r="D318" s="32">
        <v>19.559999999999999</v>
      </c>
      <c r="E318" s="33" t="s">
        <v>0</v>
      </c>
      <c r="F318" s="33" t="s">
        <v>15</v>
      </c>
    </row>
    <row r="319" spans="2:6">
      <c r="B319" s="30">
        <v>45211.508677083337</v>
      </c>
      <c r="C319" s="31">
        <v>69</v>
      </c>
      <c r="D319" s="32">
        <v>19.55</v>
      </c>
      <c r="E319" s="33" t="s">
        <v>0</v>
      </c>
      <c r="F319" s="33" t="s">
        <v>15</v>
      </c>
    </row>
    <row r="320" spans="2:6">
      <c r="B320" s="30">
        <v>45211.509852199073</v>
      </c>
      <c r="C320" s="31">
        <v>6</v>
      </c>
      <c r="D320" s="32">
        <v>19.55</v>
      </c>
      <c r="E320" s="33" t="s">
        <v>0</v>
      </c>
      <c r="F320" s="33" t="s">
        <v>17</v>
      </c>
    </row>
    <row r="321" spans="2:6">
      <c r="B321" s="30">
        <v>45211.509873113428</v>
      </c>
      <c r="C321" s="31">
        <v>7</v>
      </c>
      <c r="D321" s="32">
        <v>19.57</v>
      </c>
      <c r="E321" s="33" t="s">
        <v>0</v>
      </c>
      <c r="F321" s="33" t="s">
        <v>18</v>
      </c>
    </row>
    <row r="322" spans="2:6">
      <c r="B322" s="30">
        <v>45211.510104710651</v>
      </c>
      <c r="C322" s="31">
        <v>7</v>
      </c>
      <c r="D322" s="32">
        <v>19.559999999999999</v>
      </c>
      <c r="E322" s="33" t="s">
        <v>0</v>
      </c>
      <c r="F322" s="33" t="s">
        <v>16</v>
      </c>
    </row>
    <row r="323" spans="2:6">
      <c r="B323" s="30">
        <v>45211.51051049769</v>
      </c>
      <c r="C323" s="31">
        <v>20</v>
      </c>
      <c r="D323" s="32">
        <v>19.559999999999999</v>
      </c>
      <c r="E323" s="33" t="s">
        <v>0</v>
      </c>
      <c r="F323" s="33" t="s">
        <v>16</v>
      </c>
    </row>
    <row r="324" spans="2:6">
      <c r="B324" s="30">
        <v>45211.51317179398</v>
      </c>
      <c r="C324" s="31">
        <v>6</v>
      </c>
      <c r="D324" s="32">
        <v>19.59</v>
      </c>
      <c r="E324" s="33" t="s">
        <v>0</v>
      </c>
      <c r="F324" s="33" t="s">
        <v>18</v>
      </c>
    </row>
    <row r="325" spans="2:6">
      <c r="B325" s="30">
        <v>45211.513171840277</v>
      </c>
      <c r="C325" s="31">
        <v>1</v>
      </c>
      <c r="D325" s="32">
        <v>19.59</v>
      </c>
      <c r="E325" s="33" t="s">
        <v>0</v>
      </c>
      <c r="F325" s="33" t="s">
        <v>18</v>
      </c>
    </row>
    <row r="326" spans="2:6">
      <c r="B326" s="30">
        <v>45211.516516400465</v>
      </c>
      <c r="C326" s="31">
        <v>4</v>
      </c>
      <c r="D326" s="32">
        <v>19.59</v>
      </c>
      <c r="E326" s="33" t="s">
        <v>0</v>
      </c>
      <c r="F326" s="33" t="s">
        <v>18</v>
      </c>
    </row>
    <row r="327" spans="2:6">
      <c r="B327" s="30">
        <v>45211.516516701391</v>
      </c>
      <c r="C327" s="31">
        <v>3</v>
      </c>
      <c r="D327" s="32">
        <v>19.59</v>
      </c>
      <c r="E327" s="33" t="s">
        <v>0</v>
      </c>
      <c r="F327" s="33" t="s">
        <v>18</v>
      </c>
    </row>
    <row r="328" spans="2:6">
      <c r="B328" s="30">
        <v>45211.519429201391</v>
      </c>
      <c r="C328" s="31">
        <v>28</v>
      </c>
      <c r="D328" s="32">
        <v>19.559999999999999</v>
      </c>
      <c r="E328" s="33" t="s">
        <v>0</v>
      </c>
      <c r="F328" s="33" t="s">
        <v>16</v>
      </c>
    </row>
    <row r="329" spans="2:6">
      <c r="B329" s="30">
        <v>45211.519429247688</v>
      </c>
      <c r="C329" s="31">
        <v>26</v>
      </c>
      <c r="D329" s="32">
        <v>19.55</v>
      </c>
      <c r="E329" s="33" t="s">
        <v>0</v>
      </c>
      <c r="F329" s="33" t="s">
        <v>16</v>
      </c>
    </row>
    <row r="330" spans="2:6">
      <c r="B330" s="30">
        <v>45211.519429247688</v>
      </c>
      <c r="C330" s="31">
        <v>27</v>
      </c>
      <c r="D330" s="32">
        <v>19.559999999999999</v>
      </c>
      <c r="E330" s="33" t="s">
        <v>0</v>
      </c>
      <c r="F330" s="33" t="s">
        <v>16</v>
      </c>
    </row>
    <row r="331" spans="2:6">
      <c r="B331" s="30">
        <v>45211.519429282409</v>
      </c>
      <c r="C331" s="31">
        <v>69</v>
      </c>
      <c r="D331" s="32">
        <v>19.559999999999999</v>
      </c>
      <c r="E331" s="33" t="s">
        <v>0</v>
      </c>
      <c r="F331" s="33" t="s">
        <v>15</v>
      </c>
    </row>
    <row r="332" spans="2:6">
      <c r="B332" s="30">
        <v>45211.519429282409</v>
      </c>
      <c r="C332" s="31">
        <v>62</v>
      </c>
      <c r="D332" s="32">
        <v>19.559999999999999</v>
      </c>
      <c r="E332" s="33" t="s">
        <v>0</v>
      </c>
      <c r="F332" s="33" t="s">
        <v>15</v>
      </c>
    </row>
    <row r="333" spans="2:6">
      <c r="B333" s="30">
        <v>45211.519429282409</v>
      </c>
      <c r="C333" s="31">
        <v>345</v>
      </c>
      <c r="D333" s="32">
        <v>19.559999999999999</v>
      </c>
      <c r="E333" s="33" t="s">
        <v>0</v>
      </c>
      <c r="F333" s="33" t="s">
        <v>15</v>
      </c>
    </row>
    <row r="334" spans="2:6">
      <c r="B334" s="30">
        <v>45211.51942931713</v>
      </c>
      <c r="C334" s="31">
        <v>27</v>
      </c>
      <c r="D334" s="32">
        <v>19.55</v>
      </c>
      <c r="E334" s="33" t="s">
        <v>0</v>
      </c>
      <c r="F334" s="33" t="s">
        <v>15</v>
      </c>
    </row>
    <row r="335" spans="2:6">
      <c r="B335" s="30">
        <v>45211.51942931713</v>
      </c>
      <c r="C335" s="31">
        <v>69</v>
      </c>
      <c r="D335" s="32">
        <v>19.559999999999999</v>
      </c>
      <c r="E335" s="33" t="s">
        <v>0</v>
      </c>
      <c r="F335" s="33" t="s">
        <v>15</v>
      </c>
    </row>
    <row r="336" spans="2:6">
      <c r="B336" s="30">
        <v>45211.519429363427</v>
      </c>
      <c r="C336" s="31">
        <v>49</v>
      </c>
      <c r="D336" s="32">
        <v>19.55</v>
      </c>
      <c r="E336" s="33" t="s">
        <v>0</v>
      </c>
      <c r="F336" s="33" t="s">
        <v>15</v>
      </c>
    </row>
    <row r="337" spans="2:6">
      <c r="B337" s="30">
        <v>45211.519884490743</v>
      </c>
      <c r="C337" s="31">
        <v>7</v>
      </c>
      <c r="D337" s="32">
        <v>19.59</v>
      </c>
      <c r="E337" s="33" t="s">
        <v>0</v>
      </c>
      <c r="F337" s="33" t="s">
        <v>18</v>
      </c>
    </row>
    <row r="338" spans="2:6">
      <c r="B338" s="30">
        <v>45211.520850196765</v>
      </c>
      <c r="C338" s="31">
        <v>6</v>
      </c>
      <c r="D338" s="32">
        <v>19.55</v>
      </c>
      <c r="E338" s="33" t="s">
        <v>0</v>
      </c>
      <c r="F338" s="33" t="s">
        <v>17</v>
      </c>
    </row>
    <row r="339" spans="2:6">
      <c r="B339" s="30">
        <v>45211.520850231485</v>
      </c>
      <c r="C339" s="31">
        <v>6</v>
      </c>
      <c r="D339" s="32">
        <v>19.55</v>
      </c>
      <c r="E339" s="33" t="s">
        <v>0</v>
      </c>
      <c r="F339" s="33" t="s">
        <v>17</v>
      </c>
    </row>
    <row r="340" spans="2:6">
      <c r="B340" s="30">
        <v>45211.520850266206</v>
      </c>
      <c r="C340" s="31">
        <v>6</v>
      </c>
      <c r="D340" s="32">
        <v>19.55</v>
      </c>
      <c r="E340" s="33" t="s">
        <v>0</v>
      </c>
      <c r="F340" s="33" t="s">
        <v>17</v>
      </c>
    </row>
    <row r="341" spans="2:6">
      <c r="B341" s="30">
        <v>45211.520850266206</v>
      </c>
      <c r="C341" s="31">
        <v>54</v>
      </c>
      <c r="D341" s="32">
        <v>19.55</v>
      </c>
      <c r="E341" s="33" t="s">
        <v>0</v>
      </c>
      <c r="F341" s="33" t="s">
        <v>15</v>
      </c>
    </row>
    <row r="342" spans="2:6">
      <c r="B342" s="30">
        <v>45211.520850312503</v>
      </c>
      <c r="C342" s="31">
        <v>15</v>
      </c>
      <c r="D342" s="32">
        <v>19.55</v>
      </c>
      <c r="E342" s="33" t="s">
        <v>0</v>
      </c>
      <c r="F342" s="33" t="s">
        <v>15</v>
      </c>
    </row>
    <row r="343" spans="2:6">
      <c r="B343" s="30">
        <v>45211.522466932875</v>
      </c>
      <c r="C343" s="31">
        <v>6</v>
      </c>
      <c r="D343" s="32">
        <v>19.55</v>
      </c>
      <c r="E343" s="33" t="s">
        <v>0</v>
      </c>
      <c r="F343" s="33" t="s">
        <v>17</v>
      </c>
    </row>
    <row r="344" spans="2:6">
      <c r="B344" s="30">
        <v>45211.52277797454</v>
      </c>
      <c r="C344" s="31">
        <v>7</v>
      </c>
      <c r="D344" s="32">
        <v>19.55</v>
      </c>
      <c r="E344" s="33" t="s">
        <v>0</v>
      </c>
      <c r="F344" s="33" t="s">
        <v>18</v>
      </c>
    </row>
    <row r="345" spans="2:6">
      <c r="B345" s="30">
        <v>45211.52341454861</v>
      </c>
      <c r="C345" s="31">
        <v>27</v>
      </c>
      <c r="D345" s="32">
        <v>19.55</v>
      </c>
      <c r="E345" s="33" t="s">
        <v>0</v>
      </c>
      <c r="F345" s="33" t="s">
        <v>16</v>
      </c>
    </row>
    <row r="346" spans="2:6">
      <c r="B346" s="30">
        <v>45211.52341947917</v>
      </c>
      <c r="C346" s="31">
        <v>69</v>
      </c>
      <c r="D346" s="32">
        <v>19.55</v>
      </c>
      <c r="E346" s="33" t="s">
        <v>0</v>
      </c>
      <c r="F346" s="33" t="s">
        <v>15</v>
      </c>
    </row>
    <row r="347" spans="2:6">
      <c r="B347" s="30">
        <v>45211.524792129632</v>
      </c>
      <c r="C347" s="31">
        <v>6</v>
      </c>
      <c r="D347" s="32">
        <v>19.510000000000002</v>
      </c>
      <c r="E347" s="33" t="s">
        <v>0</v>
      </c>
      <c r="F347" s="33" t="s">
        <v>15</v>
      </c>
    </row>
    <row r="348" spans="2:6">
      <c r="B348" s="30">
        <v>45211.524792164353</v>
      </c>
      <c r="C348" s="31">
        <v>63</v>
      </c>
      <c r="D348" s="32">
        <v>19.510000000000002</v>
      </c>
      <c r="E348" s="33" t="s">
        <v>0</v>
      </c>
      <c r="F348" s="33" t="s">
        <v>15</v>
      </c>
    </row>
    <row r="349" spans="2:6">
      <c r="B349" s="30">
        <v>45211.524792164353</v>
      </c>
      <c r="C349" s="31">
        <v>66</v>
      </c>
      <c r="D349" s="32">
        <v>19.510000000000002</v>
      </c>
      <c r="E349" s="33" t="s">
        <v>0</v>
      </c>
      <c r="F349" s="33" t="s">
        <v>15</v>
      </c>
    </row>
    <row r="350" spans="2:6">
      <c r="B350" s="30">
        <v>45211.52479221065</v>
      </c>
      <c r="C350" s="31">
        <v>72</v>
      </c>
      <c r="D350" s="32">
        <v>19.5</v>
      </c>
      <c r="E350" s="33" t="s">
        <v>0</v>
      </c>
      <c r="F350" s="33" t="s">
        <v>15</v>
      </c>
    </row>
    <row r="351" spans="2:6">
      <c r="B351" s="30">
        <v>45211.525197025469</v>
      </c>
      <c r="C351" s="31">
        <v>6</v>
      </c>
      <c r="D351" s="32">
        <v>19.47</v>
      </c>
      <c r="E351" s="33" t="s">
        <v>0</v>
      </c>
      <c r="F351" s="33" t="s">
        <v>17</v>
      </c>
    </row>
    <row r="352" spans="2:6">
      <c r="B352" s="30">
        <v>45211.525567326389</v>
      </c>
      <c r="C352" s="31">
        <v>7</v>
      </c>
      <c r="D352" s="32">
        <v>19.47</v>
      </c>
      <c r="E352" s="33" t="s">
        <v>0</v>
      </c>
      <c r="F352" s="33" t="s">
        <v>18</v>
      </c>
    </row>
    <row r="353" spans="2:6">
      <c r="B353" s="30">
        <v>45211.526419363428</v>
      </c>
      <c r="C353" s="31">
        <v>51</v>
      </c>
      <c r="D353" s="32">
        <v>19.47</v>
      </c>
      <c r="E353" s="33" t="s">
        <v>0</v>
      </c>
      <c r="F353" s="33" t="s">
        <v>15</v>
      </c>
    </row>
    <row r="354" spans="2:6">
      <c r="B354" s="30">
        <v>45211.526419444446</v>
      </c>
      <c r="C354" s="31">
        <v>18</v>
      </c>
      <c r="D354" s="32">
        <v>19.47</v>
      </c>
      <c r="E354" s="33" t="s">
        <v>0</v>
      </c>
      <c r="F354" s="33" t="s">
        <v>15</v>
      </c>
    </row>
    <row r="355" spans="2:6">
      <c r="B355" s="30">
        <v>45211.52658391204</v>
      </c>
      <c r="C355" s="31">
        <v>27</v>
      </c>
      <c r="D355" s="32">
        <v>19.47</v>
      </c>
      <c r="E355" s="33" t="s">
        <v>0</v>
      </c>
      <c r="F355" s="33" t="s">
        <v>16</v>
      </c>
    </row>
    <row r="356" spans="2:6">
      <c r="B356" s="30">
        <v>45211.52779305556</v>
      </c>
      <c r="C356" s="31">
        <v>66</v>
      </c>
      <c r="D356" s="32">
        <v>19.43</v>
      </c>
      <c r="E356" s="33" t="s">
        <v>0</v>
      </c>
      <c r="F356" s="33" t="s">
        <v>15</v>
      </c>
    </row>
    <row r="357" spans="2:6">
      <c r="B357" s="30">
        <v>45211.527793136578</v>
      </c>
      <c r="C357" s="31">
        <v>72</v>
      </c>
      <c r="D357" s="32">
        <v>19.46</v>
      </c>
      <c r="E357" s="33" t="s">
        <v>0</v>
      </c>
      <c r="F357" s="33" t="s">
        <v>15</v>
      </c>
    </row>
    <row r="358" spans="2:6">
      <c r="B358" s="30">
        <v>45211.527905289353</v>
      </c>
      <c r="C358" s="31">
        <v>6</v>
      </c>
      <c r="D358" s="32">
        <v>19.45</v>
      </c>
      <c r="E358" s="33" t="s">
        <v>0</v>
      </c>
      <c r="F358" s="33" t="s">
        <v>17</v>
      </c>
    </row>
    <row r="359" spans="2:6">
      <c r="B359" s="30">
        <v>45211.529126932874</v>
      </c>
      <c r="C359" s="31">
        <v>10</v>
      </c>
      <c r="D359" s="32">
        <v>19.440000000000001</v>
      </c>
      <c r="E359" s="33" t="s">
        <v>0</v>
      </c>
      <c r="F359" s="33" t="s">
        <v>15</v>
      </c>
    </row>
    <row r="360" spans="2:6">
      <c r="B360" s="30">
        <v>45211.529126932874</v>
      </c>
      <c r="C360" s="31">
        <v>59</v>
      </c>
      <c r="D360" s="32">
        <v>19.46</v>
      </c>
      <c r="E360" s="33" t="s">
        <v>0</v>
      </c>
      <c r="F360" s="33" t="s">
        <v>15</v>
      </c>
    </row>
    <row r="361" spans="2:6">
      <c r="B361" s="30">
        <v>45211.53041605324</v>
      </c>
      <c r="C361" s="31">
        <v>69</v>
      </c>
      <c r="D361" s="32">
        <v>19.46</v>
      </c>
      <c r="E361" s="33" t="s">
        <v>0</v>
      </c>
      <c r="F361" s="33" t="s">
        <v>15</v>
      </c>
    </row>
    <row r="362" spans="2:6">
      <c r="B362" s="30">
        <v>45211.530416087968</v>
      </c>
      <c r="C362" s="31">
        <v>27</v>
      </c>
      <c r="D362" s="32">
        <v>19.45</v>
      </c>
      <c r="E362" s="33" t="s">
        <v>0</v>
      </c>
      <c r="F362" s="33" t="s">
        <v>16</v>
      </c>
    </row>
    <row r="363" spans="2:6">
      <c r="B363" s="30">
        <v>45211.531601076393</v>
      </c>
      <c r="C363" s="31">
        <v>69</v>
      </c>
      <c r="D363" s="32">
        <v>19.46</v>
      </c>
      <c r="E363" s="33" t="s">
        <v>0</v>
      </c>
      <c r="F363" s="33" t="s">
        <v>15</v>
      </c>
    </row>
    <row r="364" spans="2:6">
      <c r="B364" s="30">
        <v>45211.532005474539</v>
      </c>
      <c r="C364" s="31">
        <v>27</v>
      </c>
      <c r="D364" s="32">
        <v>19.46</v>
      </c>
      <c r="E364" s="33" t="s">
        <v>0</v>
      </c>
      <c r="F364" s="33" t="s">
        <v>16</v>
      </c>
    </row>
    <row r="365" spans="2:6">
      <c r="B365" s="30">
        <v>45211.533145636575</v>
      </c>
      <c r="C365" s="31">
        <v>1</v>
      </c>
      <c r="D365" s="32">
        <v>19.46</v>
      </c>
      <c r="E365" s="33" t="s">
        <v>0</v>
      </c>
      <c r="F365" s="33" t="s">
        <v>15</v>
      </c>
    </row>
    <row r="366" spans="2:6">
      <c r="B366" s="30">
        <v>45211.533145636575</v>
      </c>
      <c r="C366" s="31">
        <v>61</v>
      </c>
      <c r="D366" s="32">
        <v>19.46</v>
      </c>
      <c r="E366" s="33" t="s">
        <v>0</v>
      </c>
      <c r="F366" s="33" t="s">
        <v>15</v>
      </c>
    </row>
    <row r="367" spans="2:6">
      <c r="B367" s="30">
        <v>45211.533145717593</v>
      </c>
      <c r="C367" s="31">
        <v>6</v>
      </c>
      <c r="D367" s="32">
        <v>19.45</v>
      </c>
      <c r="E367" s="33" t="s">
        <v>0</v>
      </c>
      <c r="F367" s="33" t="s">
        <v>17</v>
      </c>
    </row>
    <row r="368" spans="2:6">
      <c r="B368" s="30">
        <v>45211.533145752321</v>
      </c>
      <c r="C368" s="31">
        <v>53</v>
      </c>
      <c r="D368" s="32">
        <v>19.45</v>
      </c>
      <c r="E368" s="33" t="s">
        <v>0</v>
      </c>
      <c r="F368" s="33" t="s">
        <v>15</v>
      </c>
    </row>
    <row r="369" spans="2:6">
      <c r="B369" s="30">
        <v>45211.533145752321</v>
      </c>
      <c r="C369" s="31">
        <v>23</v>
      </c>
      <c r="D369" s="32">
        <v>19.45</v>
      </c>
      <c r="E369" s="33" t="s">
        <v>0</v>
      </c>
      <c r="F369" s="33" t="s">
        <v>15</v>
      </c>
    </row>
    <row r="370" spans="2:6">
      <c r="B370" s="30">
        <v>45211.5342278588</v>
      </c>
      <c r="C370" s="31">
        <v>1</v>
      </c>
      <c r="D370" s="32">
        <v>19.43</v>
      </c>
      <c r="E370" s="33" t="s">
        <v>0</v>
      </c>
      <c r="F370" s="33" t="s">
        <v>18</v>
      </c>
    </row>
    <row r="371" spans="2:6">
      <c r="B371" s="30">
        <v>45211.534561840279</v>
      </c>
      <c r="C371" s="31">
        <v>69</v>
      </c>
      <c r="D371" s="32">
        <v>19.45</v>
      </c>
      <c r="E371" s="33" t="s">
        <v>0</v>
      </c>
      <c r="F371" s="33" t="s">
        <v>15</v>
      </c>
    </row>
    <row r="372" spans="2:6">
      <c r="B372" s="30">
        <v>45211.534676354167</v>
      </c>
      <c r="C372" s="31">
        <v>3</v>
      </c>
      <c r="D372" s="32">
        <v>19.45</v>
      </c>
      <c r="E372" s="33" t="s">
        <v>0</v>
      </c>
      <c r="F372" s="33" t="s">
        <v>17</v>
      </c>
    </row>
    <row r="373" spans="2:6">
      <c r="B373" s="30">
        <v>45211.534676851858</v>
      </c>
      <c r="C373" s="31">
        <v>3</v>
      </c>
      <c r="D373" s="32">
        <v>19.45</v>
      </c>
      <c r="E373" s="33" t="s">
        <v>0</v>
      </c>
      <c r="F373" s="33" t="s">
        <v>17</v>
      </c>
    </row>
    <row r="374" spans="2:6">
      <c r="B374" s="30">
        <v>45211.534768715283</v>
      </c>
      <c r="C374" s="31">
        <v>27</v>
      </c>
      <c r="D374" s="32">
        <v>19.46</v>
      </c>
      <c r="E374" s="33" t="s">
        <v>0</v>
      </c>
      <c r="F374" s="33" t="s">
        <v>16</v>
      </c>
    </row>
    <row r="375" spans="2:6">
      <c r="B375" s="30">
        <v>45211.535012349537</v>
      </c>
      <c r="C375" s="31">
        <v>69</v>
      </c>
      <c r="D375" s="32">
        <v>19.43</v>
      </c>
      <c r="E375" s="33" t="s">
        <v>0</v>
      </c>
      <c r="F375" s="33" t="s">
        <v>15</v>
      </c>
    </row>
    <row r="376" spans="2:6">
      <c r="B376" s="30">
        <v>45211.535585763893</v>
      </c>
      <c r="C376" s="31">
        <v>7</v>
      </c>
      <c r="D376" s="32">
        <v>19.43</v>
      </c>
      <c r="E376" s="33" t="s">
        <v>0</v>
      </c>
      <c r="F376" s="33" t="s">
        <v>18</v>
      </c>
    </row>
    <row r="377" spans="2:6">
      <c r="B377" s="30">
        <v>45211.535585798614</v>
      </c>
      <c r="C377" s="31">
        <v>6</v>
      </c>
      <c r="D377" s="32">
        <v>19.43</v>
      </c>
      <c r="E377" s="33" t="s">
        <v>0</v>
      </c>
      <c r="F377" s="33" t="s">
        <v>18</v>
      </c>
    </row>
    <row r="378" spans="2:6">
      <c r="B378" s="30">
        <v>45211.535585844911</v>
      </c>
      <c r="C378" s="31">
        <v>7</v>
      </c>
      <c r="D378" s="32">
        <v>19.43</v>
      </c>
      <c r="E378" s="33" t="s">
        <v>0</v>
      </c>
      <c r="F378" s="33" t="s">
        <v>18</v>
      </c>
    </row>
    <row r="379" spans="2:6">
      <c r="B379" s="30">
        <v>45211.536400694444</v>
      </c>
      <c r="C379" s="31">
        <v>6</v>
      </c>
      <c r="D379" s="32">
        <v>19.399999999999999</v>
      </c>
      <c r="E379" s="33" t="s">
        <v>0</v>
      </c>
      <c r="F379" s="33" t="s">
        <v>17</v>
      </c>
    </row>
    <row r="380" spans="2:6">
      <c r="B380" s="30">
        <v>45211.536442511577</v>
      </c>
      <c r="C380" s="31">
        <v>64</v>
      </c>
      <c r="D380" s="32">
        <v>19.39</v>
      </c>
      <c r="E380" s="33" t="s">
        <v>0</v>
      </c>
      <c r="F380" s="33" t="s">
        <v>15</v>
      </c>
    </row>
    <row r="381" spans="2:6">
      <c r="B381" s="30">
        <v>45211.536442557874</v>
      </c>
      <c r="C381" s="31">
        <v>5</v>
      </c>
      <c r="D381" s="32">
        <v>19.399999999999999</v>
      </c>
      <c r="E381" s="33" t="s">
        <v>0</v>
      </c>
      <c r="F381" s="33" t="s">
        <v>15</v>
      </c>
    </row>
    <row r="382" spans="2:6">
      <c r="B382" s="30">
        <v>45211.536956215277</v>
      </c>
      <c r="C382" s="31">
        <v>7</v>
      </c>
      <c r="D382" s="32">
        <v>19.399999999999999</v>
      </c>
      <c r="E382" s="33" t="s">
        <v>0</v>
      </c>
      <c r="F382" s="33" t="s">
        <v>18</v>
      </c>
    </row>
    <row r="383" spans="2:6">
      <c r="B383" s="30">
        <v>45211.537615972222</v>
      </c>
      <c r="C383" s="31">
        <v>27</v>
      </c>
      <c r="D383" s="32">
        <v>19.399999999999999</v>
      </c>
      <c r="E383" s="33" t="s">
        <v>0</v>
      </c>
      <c r="F383" s="33" t="s">
        <v>16</v>
      </c>
    </row>
    <row r="384" spans="2:6">
      <c r="B384" s="30">
        <v>45211.53812769676</v>
      </c>
      <c r="C384" s="31">
        <v>11</v>
      </c>
      <c r="D384" s="32">
        <v>19.38</v>
      </c>
      <c r="E384" s="33" t="s">
        <v>0</v>
      </c>
      <c r="F384" s="33" t="s">
        <v>15</v>
      </c>
    </row>
    <row r="385" spans="2:6">
      <c r="B385" s="30">
        <v>45211.538127743057</v>
      </c>
      <c r="C385" s="31">
        <v>8</v>
      </c>
      <c r="D385" s="32">
        <v>19.399999999999999</v>
      </c>
      <c r="E385" s="33" t="s">
        <v>0</v>
      </c>
      <c r="F385" s="33" t="s">
        <v>15</v>
      </c>
    </row>
    <row r="386" spans="2:6">
      <c r="B386" s="30">
        <v>45211.538127743057</v>
      </c>
      <c r="C386" s="31">
        <v>50</v>
      </c>
      <c r="D386" s="32">
        <v>19.399999999999999</v>
      </c>
      <c r="E386" s="33" t="s">
        <v>0</v>
      </c>
      <c r="F386" s="33" t="s">
        <v>15</v>
      </c>
    </row>
    <row r="387" spans="2:6">
      <c r="B387" s="30">
        <v>45211.538576620376</v>
      </c>
      <c r="C387" s="31">
        <v>6</v>
      </c>
      <c r="D387" s="32">
        <v>19.399999999999999</v>
      </c>
      <c r="E387" s="33" t="s">
        <v>0</v>
      </c>
      <c r="F387" s="33" t="s">
        <v>17</v>
      </c>
    </row>
    <row r="388" spans="2:6">
      <c r="B388" s="30">
        <v>45211.539190081021</v>
      </c>
      <c r="C388" s="31">
        <v>7</v>
      </c>
      <c r="D388" s="32">
        <v>19.39</v>
      </c>
      <c r="E388" s="33" t="s">
        <v>0</v>
      </c>
      <c r="F388" s="33" t="s">
        <v>18</v>
      </c>
    </row>
    <row r="389" spans="2:6">
      <c r="B389" s="30">
        <v>45211.541319756943</v>
      </c>
      <c r="C389" s="31">
        <v>6</v>
      </c>
      <c r="D389" s="32">
        <v>19.399999999999999</v>
      </c>
      <c r="E389" s="33" t="s">
        <v>0</v>
      </c>
      <c r="F389" s="33" t="s">
        <v>17</v>
      </c>
    </row>
    <row r="390" spans="2:6">
      <c r="B390" s="30">
        <v>45211.541415856482</v>
      </c>
      <c r="C390" s="31">
        <v>27</v>
      </c>
      <c r="D390" s="32">
        <v>19.37</v>
      </c>
      <c r="E390" s="33" t="s">
        <v>0</v>
      </c>
      <c r="F390" s="33" t="s">
        <v>16</v>
      </c>
    </row>
    <row r="391" spans="2:6">
      <c r="B391" s="30">
        <v>45211.5414159375</v>
      </c>
      <c r="C391" s="31">
        <v>68</v>
      </c>
      <c r="D391" s="32">
        <v>19.36</v>
      </c>
      <c r="E391" s="33" t="s">
        <v>0</v>
      </c>
      <c r="F391" s="33" t="s">
        <v>15</v>
      </c>
    </row>
    <row r="392" spans="2:6">
      <c r="B392" s="30">
        <v>45211.5414159375</v>
      </c>
      <c r="C392" s="31">
        <v>70</v>
      </c>
      <c r="D392" s="32">
        <v>19.37</v>
      </c>
      <c r="E392" s="33" t="s">
        <v>0</v>
      </c>
      <c r="F392" s="33" t="s">
        <v>15</v>
      </c>
    </row>
    <row r="393" spans="2:6">
      <c r="B393" s="30">
        <v>45211.543366863429</v>
      </c>
      <c r="C393" s="31">
        <v>7</v>
      </c>
      <c r="D393" s="32">
        <v>19.39</v>
      </c>
      <c r="E393" s="33" t="s">
        <v>0</v>
      </c>
      <c r="F393" s="33" t="s">
        <v>18</v>
      </c>
    </row>
    <row r="394" spans="2:6">
      <c r="B394" s="30">
        <v>45211.543561655097</v>
      </c>
      <c r="C394" s="31">
        <v>36</v>
      </c>
      <c r="D394" s="32">
        <v>19.37</v>
      </c>
      <c r="E394" s="33" t="s">
        <v>0</v>
      </c>
      <c r="F394" s="33" t="s">
        <v>15</v>
      </c>
    </row>
    <row r="395" spans="2:6">
      <c r="B395" s="30">
        <v>45211.543561689818</v>
      </c>
      <c r="C395" s="31">
        <v>33</v>
      </c>
      <c r="D395" s="32">
        <v>19.37</v>
      </c>
      <c r="E395" s="33" t="s">
        <v>0</v>
      </c>
      <c r="F395" s="33" t="s">
        <v>15</v>
      </c>
    </row>
    <row r="396" spans="2:6">
      <c r="B396" s="30">
        <v>45211.543561724538</v>
      </c>
      <c r="C396" s="31">
        <v>40</v>
      </c>
      <c r="D396" s="32">
        <v>19.37</v>
      </c>
      <c r="E396" s="33" t="s">
        <v>0</v>
      </c>
      <c r="F396" s="33" t="s">
        <v>15</v>
      </c>
    </row>
    <row r="397" spans="2:6">
      <c r="B397" s="30">
        <v>45211.543561724538</v>
      </c>
      <c r="C397" s="31">
        <v>64</v>
      </c>
      <c r="D397" s="32">
        <v>19.37</v>
      </c>
      <c r="E397" s="33" t="s">
        <v>0</v>
      </c>
      <c r="F397" s="33" t="s">
        <v>15</v>
      </c>
    </row>
    <row r="398" spans="2:6">
      <c r="B398" s="30">
        <v>45211.543561770835</v>
      </c>
      <c r="C398" s="31">
        <v>74</v>
      </c>
      <c r="D398" s="32">
        <v>19.36</v>
      </c>
      <c r="E398" s="33" t="s">
        <v>0</v>
      </c>
      <c r="F398" s="33" t="s">
        <v>15</v>
      </c>
    </row>
    <row r="399" spans="2:6">
      <c r="B399" s="30">
        <v>45211.543561770835</v>
      </c>
      <c r="C399" s="31">
        <v>29</v>
      </c>
      <c r="D399" s="32">
        <v>19.37</v>
      </c>
      <c r="E399" s="33" t="s">
        <v>0</v>
      </c>
      <c r="F399" s="33" t="s">
        <v>15</v>
      </c>
    </row>
    <row r="400" spans="2:6">
      <c r="B400" s="30">
        <v>45211.543854398151</v>
      </c>
      <c r="C400" s="31">
        <v>27</v>
      </c>
      <c r="D400" s="32">
        <v>19.37</v>
      </c>
      <c r="E400" s="33" t="s">
        <v>0</v>
      </c>
      <c r="F400" s="33" t="s">
        <v>16</v>
      </c>
    </row>
    <row r="401" spans="2:6">
      <c r="B401" s="30">
        <v>45211.54464143519</v>
      </c>
      <c r="C401" s="31">
        <v>6</v>
      </c>
      <c r="D401" s="32">
        <v>19.399999999999999</v>
      </c>
      <c r="E401" s="33" t="s">
        <v>0</v>
      </c>
      <c r="F401" s="33" t="s">
        <v>17</v>
      </c>
    </row>
    <row r="402" spans="2:6">
      <c r="B402" s="30">
        <v>45211.545556134261</v>
      </c>
      <c r="C402" s="31">
        <v>5</v>
      </c>
      <c r="D402" s="32">
        <v>19.39</v>
      </c>
      <c r="E402" s="33" t="s">
        <v>0</v>
      </c>
      <c r="F402" s="33" t="s">
        <v>18</v>
      </c>
    </row>
    <row r="403" spans="2:6">
      <c r="B403" s="30">
        <v>45211.545556215278</v>
      </c>
      <c r="C403" s="31">
        <v>2</v>
      </c>
      <c r="D403" s="32">
        <v>19.39</v>
      </c>
      <c r="E403" s="33" t="s">
        <v>0</v>
      </c>
      <c r="F403" s="33" t="s">
        <v>18</v>
      </c>
    </row>
    <row r="404" spans="2:6">
      <c r="B404" s="30">
        <v>45211.546328506949</v>
      </c>
      <c r="C404" s="31">
        <v>69</v>
      </c>
      <c r="D404" s="32">
        <v>19.36</v>
      </c>
      <c r="E404" s="33" t="s">
        <v>0</v>
      </c>
      <c r="F404" s="33" t="s">
        <v>15</v>
      </c>
    </row>
    <row r="405" spans="2:6">
      <c r="B405" s="30">
        <v>45211.547603935185</v>
      </c>
      <c r="C405" s="31">
        <v>6</v>
      </c>
      <c r="D405" s="32">
        <v>19.36</v>
      </c>
      <c r="E405" s="33" t="s">
        <v>0</v>
      </c>
      <c r="F405" s="33" t="s">
        <v>16</v>
      </c>
    </row>
    <row r="406" spans="2:6">
      <c r="B406" s="30">
        <v>45211.547603935185</v>
      </c>
      <c r="C406" s="31">
        <v>21</v>
      </c>
      <c r="D406" s="32">
        <v>19.36</v>
      </c>
      <c r="E406" s="33" t="s">
        <v>0</v>
      </c>
      <c r="F406" s="33" t="s">
        <v>16</v>
      </c>
    </row>
    <row r="407" spans="2:6">
      <c r="B407" s="30">
        <v>45211.547990046296</v>
      </c>
      <c r="C407" s="31">
        <v>67</v>
      </c>
      <c r="D407" s="32">
        <v>19.36</v>
      </c>
      <c r="E407" s="33" t="s">
        <v>0</v>
      </c>
      <c r="F407" s="33" t="s">
        <v>15</v>
      </c>
    </row>
    <row r="408" spans="2:6">
      <c r="B408" s="30">
        <v>45211.547990081024</v>
      </c>
      <c r="C408" s="31">
        <v>2</v>
      </c>
      <c r="D408" s="32">
        <v>19.36</v>
      </c>
      <c r="E408" s="33" t="s">
        <v>0</v>
      </c>
      <c r="F408" s="33" t="s">
        <v>15</v>
      </c>
    </row>
    <row r="409" spans="2:6">
      <c r="B409" s="30">
        <v>45211.548194641204</v>
      </c>
      <c r="C409" s="31">
        <v>6</v>
      </c>
      <c r="D409" s="32">
        <v>19.36</v>
      </c>
      <c r="E409" s="33" t="s">
        <v>0</v>
      </c>
      <c r="F409" s="33" t="s">
        <v>17</v>
      </c>
    </row>
    <row r="410" spans="2:6">
      <c r="B410" s="30">
        <v>45211.549143715281</v>
      </c>
      <c r="C410" s="31">
        <v>7</v>
      </c>
      <c r="D410" s="32">
        <v>19.38</v>
      </c>
      <c r="E410" s="33" t="s">
        <v>0</v>
      </c>
      <c r="F410" s="33" t="s">
        <v>18</v>
      </c>
    </row>
    <row r="411" spans="2:6">
      <c r="B411" s="30">
        <v>45211.549473958337</v>
      </c>
      <c r="C411" s="31">
        <v>1</v>
      </c>
      <c r="D411" s="32">
        <v>19.36</v>
      </c>
      <c r="E411" s="33" t="s">
        <v>0</v>
      </c>
      <c r="F411" s="33" t="s">
        <v>15</v>
      </c>
    </row>
    <row r="412" spans="2:6">
      <c r="B412" s="30">
        <v>45211.549473993058</v>
      </c>
      <c r="C412" s="31">
        <v>68</v>
      </c>
      <c r="D412" s="32">
        <v>19.36</v>
      </c>
      <c r="E412" s="33" t="s">
        <v>0</v>
      </c>
      <c r="F412" s="33" t="s">
        <v>15</v>
      </c>
    </row>
    <row r="413" spans="2:6">
      <c r="B413" s="30">
        <v>45211.551024918983</v>
      </c>
      <c r="C413" s="31">
        <v>67</v>
      </c>
      <c r="D413" s="32">
        <v>19.329999999999998</v>
      </c>
      <c r="E413" s="33" t="s">
        <v>0</v>
      </c>
      <c r="F413" s="33" t="s">
        <v>15</v>
      </c>
    </row>
    <row r="414" spans="2:6">
      <c r="B414" s="30">
        <v>45211.55102496528</v>
      </c>
      <c r="C414" s="31">
        <v>71</v>
      </c>
      <c r="D414" s="32">
        <v>19.329999999999998</v>
      </c>
      <c r="E414" s="33" t="s">
        <v>0</v>
      </c>
      <c r="F414" s="33" t="s">
        <v>15</v>
      </c>
    </row>
    <row r="415" spans="2:6">
      <c r="B415" s="30">
        <v>45211.551338622688</v>
      </c>
      <c r="C415" s="31">
        <v>27</v>
      </c>
      <c r="D415" s="32">
        <v>19.36</v>
      </c>
      <c r="E415" s="33" t="s">
        <v>0</v>
      </c>
      <c r="F415" s="33" t="s">
        <v>16</v>
      </c>
    </row>
    <row r="416" spans="2:6">
      <c r="B416" s="30">
        <v>45211.551736377318</v>
      </c>
      <c r="C416" s="31">
        <v>3</v>
      </c>
      <c r="D416" s="32">
        <v>19.36</v>
      </c>
      <c r="E416" s="33" t="s">
        <v>0</v>
      </c>
      <c r="F416" s="33" t="s">
        <v>17</v>
      </c>
    </row>
    <row r="417" spans="2:6">
      <c r="B417" s="30">
        <v>45211.551736423615</v>
      </c>
      <c r="C417" s="31">
        <v>3</v>
      </c>
      <c r="D417" s="32">
        <v>19.36</v>
      </c>
      <c r="E417" s="33" t="s">
        <v>0</v>
      </c>
      <c r="F417" s="33" t="s">
        <v>17</v>
      </c>
    </row>
    <row r="418" spans="2:6">
      <c r="B418" s="30">
        <v>45211.552386724543</v>
      </c>
      <c r="C418" s="31">
        <v>69</v>
      </c>
      <c r="D418" s="32">
        <v>19.329999999999998</v>
      </c>
      <c r="E418" s="33" t="s">
        <v>0</v>
      </c>
      <c r="F418" s="33" t="s">
        <v>15</v>
      </c>
    </row>
    <row r="419" spans="2:6">
      <c r="B419" s="30">
        <v>45211.552743252316</v>
      </c>
      <c r="C419" s="31">
        <v>7</v>
      </c>
      <c r="D419" s="32">
        <v>19.34</v>
      </c>
      <c r="E419" s="33" t="s">
        <v>0</v>
      </c>
      <c r="F419" s="33" t="s">
        <v>18</v>
      </c>
    </row>
    <row r="420" spans="2:6">
      <c r="B420" s="30">
        <v>45211.553808298617</v>
      </c>
      <c r="C420" s="31">
        <v>69</v>
      </c>
      <c r="D420" s="32">
        <v>19.329999999999998</v>
      </c>
      <c r="E420" s="33" t="s">
        <v>0</v>
      </c>
      <c r="F420" s="33" t="s">
        <v>15</v>
      </c>
    </row>
    <row r="421" spans="2:6">
      <c r="B421" s="30">
        <v>45211.555159340278</v>
      </c>
      <c r="C421" s="31">
        <v>13</v>
      </c>
      <c r="D421" s="32">
        <v>19.34</v>
      </c>
      <c r="E421" s="33" t="s">
        <v>0</v>
      </c>
      <c r="F421" s="33" t="s">
        <v>16</v>
      </c>
    </row>
    <row r="422" spans="2:6">
      <c r="B422" s="30">
        <v>45211.555159375006</v>
      </c>
      <c r="C422" s="31">
        <v>14</v>
      </c>
      <c r="D422" s="32">
        <v>19.34</v>
      </c>
      <c r="E422" s="33" t="s">
        <v>0</v>
      </c>
      <c r="F422" s="33" t="s">
        <v>16</v>
      </c>
    </row>
    <row r="423" spans="2:6">
      <c r="B423" s="30">
        <v>45211.555193946762</v>
      </c>
      <c r="C423" s="31">
        <v>61</v>
      </c>
      <c r="D423" s="32">
        <v>19.329999999999998</v>
      </c>
      <c r="E423" s="33" t="s">
        <v>0</v>
      </c>
      <c r="F423" s="33" t="s">
        <v>15</v>
      </c>
    </row>
    <row r="424" spans="2:6">
      <c r="B424" s="30">
        <v>45211.555193981483</v>
      </c>
      <c r="C424" s="31">
        <v>8</v>
      </c>
      <c r="D424" s="32">
        <v>19.329999999999998</v>
      </c>
      <c r="E424" s="33" t="s">
        <v>0</v>
      </c>
      <c r="F424" s="33" t="s">
        <v>15</v>
      </c>
    </row>
    <row r="425" spans="2:6">
      <c r="B425" s="30">
        <v>45211.555231678241</v>
      </c>
      <c r="C425" s="31">
        <v>6</v>
      </c>
      <c r="D425" s="32">
        <v>19.350000000000001</v>
      </c>
      <c r="E425" s="33" t="s">
        <v>0</v>
      </c>
      <c r="F425" s="33" t="s">
        <v>17</v>
      </c>
    </row>
    <row r="426" spans="2:6">
      <c r="B426" s="30">
        <v>45211.556389351856</v>
      </c>
      <c r="C426" s="31">
        <v>7</v>
      </c>
      <c r="D426" s="32">
        <v>19.34</v>
      </c>
      <c r="E426" s="33" t="s">
        <v>0</v>
      </c>
      <c r="F426" s="33" t="s">
        <v>18</v>
      </c>
    </row>
    <row r="427" spans="2:6">
      <c r="B427" s="30">
        <v>45211.556639548617</v>
      </c>
      <c r="C427" s="31">
        <v>56</v>
      </c>
      <c r="D427" s="32">
        <v>19.329999999999998</v>
      </c>
      <c r="E427" s="33" t="s">
        <v>0</v>
      </c>
      <c r="F427" s="33" t="s">
        <v>15</v>
      </c>
    </row>
    <row r="428" spans="2:6">
      <c r="B428" s="30">
        <v>45211.556639583338</v>
      </c>
      <c r="C428" s="31">
        <v>13</v>
      </c>
      <c r="D428" s="32">
        <v>19.329999999999998</v>
      </c>
      <c r="E428" s="33" t="s">
        <v>0</v>
      </c>
      <c r="F428" s="33" t="s">
        <v>15</v>
      </c>
    </row>
    <row r="429" spans="2:6">
      <c r="B429" s="30">
        <v>45211.558021215278</v>
      </c>
      <c r="C429" s="31">
        <v>56</v>
      </c>
      <c r="D429" s="32">
        <v>19.329999999999998</v>
      </c>
      <c r="E429" s="33" t="s">
        <v>0</v>
      </c>
      <c r="F429" s="33" t="s">
        <v>15</v>
      </c>
    </row>
    <row r="430" spans="2:6">
      <c r="B430" s="30">
        <v>45211.558021261575</v>
      </c>
      <c r="C430" s="31">
        <v>13</v>
      </c>
      <c r="D430" s="32">
        <v>19.329999999999998</v>
      </c>
      <c r="E430" s="33" t="s">
        <v>0</v>
      </c>
      <c r="F430" s="33" t="s">
        <v>15</v>
      </c>
    </row>
    <row r="431" spans="2:6">
      <c r="B431" s="30">
        <v>45211.558761770837</v>
      </c>
      <c r="C431" s="31">
        <v>6</v>
      </c>
      <c r="D431" s="32">
        <v>19.350000000000001</v>
      </c>
      <c r="E431" s="33" t="s">
        <v>0</v>
      </c>
      <c r="F431" s="33" t="s">
        <v>17</v>
      </c>
    </row>
    <row r="432" spans="2:6">
      <c r="B432" s="30">
        <v>45211.558849270834</v>
      </c>
      <c r="C432" s="31">
        <v>27</v>
      </c>
      <c r="D432" s="32">
        <v>19.329999999999998</v>
      </c>
      <c r="E432" s="33" t="s">
        <v>0</v>
      </c>
      <c r="F432" s="33" t="s">
        <v>16</v>
      </c>
    </row>
    <row r="433" spans="2:6">
      <c r="B433" s="30">
        <v>45211.559569212965</v>
      </c>
      <c r="C433" s="31">
        <v>63</v>
      </c>
      <c r="D433" s="32">
        <v>19.329999999999998</v>
      </c>
      <c r="E433" s="33" t="s">
        <v>0</v>
      </c>
      <c r="F433" s="33" t="s">
        <v>15</v>
      </c>
    </row>
    <row r="434" spans="2:6">
      <c r="B434" s="30">
        <v>45211.559569247685</v>
      </c>
      <c r="C434" s="31">
        <v>6</v>
      </c>
      <c r="D434" s="32">
        <v>19.329999999999998</v>
      </c>
      <c r="E434" s="33" t="s">
        <v>0</v>
      </c>
      <c r="F434" s="33" t="s">
        <v>15</v>
      </c>
    </row>
    <row r="435" spans="2:6">
      <c r="B435" s="30">
        <v>45211.55995393519</v>
      </c>
      <c r="C435" s="31">
        <v>7</v>
      </c>
      <c r="D435" s="32">
        <v>19.34</v>
      </c>
      <c r="E435" s="33" t="s">
        <v>0</v>
      </c>
      <c r="F435" s="33" t="s">
        <v>18</v>
      </c>
    </row>
    <row r="436" spans="2:6">
      <c r="B436" s="30">
        <v>45211.561076736114</v>
      </c>
      <c r="C436" s="31">
        <v>69</v>
      </c>
      <c r="D436" s="32">
        <v>19.329999999999998</v>
      </c>
      <c r="E436" s="33" t="s">
        <v>0</v>
      </c>
      <c r="F436" s="33" t="s">
        <v>15</v>
      </c>
    </row>
    <row r="437" spans="2:6">
      <c r="B437" s="30">
        <v>45211.5623150463</v>
      </c>
      <c r="C437" s="31">
        <v>6</v>
      </c>
      <c r="D437" s="32">
        <v>19.350000000000001</v>
      </c>
      <c r="E437" s="33" t="s">
        <v>0</v>
      </c>
      <c r="F437" s="33" t="s">
        <v>17</v>
      </c>
    </row>
    <row r="438" spans="2:6">
      <c r="B438" s="30">
        <v>45211.562338194446</v>
      </c>
      <c r="C438" s="31">
        <v>69</v>
      </c>
      <c r="D438" s="32">
        <v>19.329999999999998</v>
      </c>
      <c r="E438" s="33" t="s">
        <v>0</v>
      </c>
      <c r="F438" s="33" t="s">
        <v>15</v>
      </c>
    </row>
    <row r="439" spans="2:6">
      <c r="B439" s="30">
        <v>45211.563138541671</v>
      </c>
      <c r="C439" s="31">
        <v>27</v>
      </c>
      <c r="D439" s="32">
        <v>19.34</v>
      </c>
      <c r="E439" s="33" t="s">
        <v>0</v>
      </c>
      <c r="F439" s="33" t="s">
        <v>16</v>
      </c>
    </row>
    <row r="440" spans="2:6">
      <c r="B440" s="30">
        <v>45211.563310682875</v>
      </c>
      <c r="C440" s="31">
        <v>5</v>
      </c>
      <c r="D440" s="32">
        <v>19.34</v>
      </c>
      <c r="E440" s="33" t="s">
        <v>0</v>
      </c>
      <c r="F440" s="33" t="s">
        <v>18</v>
      </c>
    </row>
    <row r="441" spans="2:6">
      <c r="B441" s="30">
        <v>45211.56360775463</v>
      </c>
      <c r="C441" s="31">
        <v>2</v>
      </c>
      <c r="D441" s="32">
        <v>19.34</v>
      </c>
      <c r="E441" s="33" t="s">
        <v>0</v>
      </c>
      <c r="F441" s="33" t="s">
        <v>18</v>
      </c>
    </row>
    <row r="442" spans="2:6">
      <c r="B442" s="30">
        <v>45211.564919212964</v>
      </c>
      <c r="C442" s="31">
        <v>6</v>
      </c>
      <c r="D442" s="32">
        <v>19.350000000000001</v>
      </c>
      <c r="E442" s="33" t="s">
        <v>0</v>
      </c>
      <c r="F442" s="33" t="s">
        <v>17</v>
      </c>
    </row>
    <row r="443" spans="2:6">
      <c r="B443" s="30">
        <v>45211.565058136577</v>
      </c>
      <c r="C443" s="31">
        <v>70</v>
      </c>
      <c r="D443" s="32">
        <v>19.329999999999998</v>
      </c>
      <c r="E443" s="33" t="s">
        <v>0</v>
      </c>
      <c r="F443" s="33" t="s">
        <v>15</v>
      </c>
    </row>
    <row r="444" spans="2:6">
      <c r="B444" s="30">
        <v>45211.565058182874</v>
      </c>
      <c r="C444" s="31">
        <v>69</v>
      </c>
      <c r="D444" s="32">
        <v>19.329999999999998</v>
      </c>
      <c r="E444" s="33" t="s">
        <v>0</v>
      </c>
      <c r="F444" s="33" t="s">
        <v>15</v>
      </c>
    </row>
    <row r="445" spans="2:6">
      <c r="B445" s="30">
        <v>45211.567641168986</v>
      </c>
      <c r="C445" s="31">
        <v>68</v>
      </c>
      <c r="D445" s="32">
        <v>19.399999999999999</v>
      </c>
      <c r="E445" s="33" t="s">
        <v>0</v>
      </c>
      <c r="F445" s="33" t="s">
        <v>15</v>
      </c>
    </row>
    <row r="446" spans="2:6">
      <c r="B446" s="30">
        <v>45211.567641238427</v>
      </c>
      <c r="C446" s="31">
        <v>69</v>
      </c>
      <c r="D446" s="32">
        <v>19.399999999999999</v>
      </c>
      <c r="E446" s="33" t="s">
        <v>0</v>
      </c>
      <c r="F446" s="33" t="s">
        <v>15</v>
      </c>
    </row>
    <row r="447" spans="2:6">
      <c r="B447" s="30">
        <v>45211.568679895834</v>
      </c>
      <c r="C447" s="31">
        <v>69</v>
      </c>
      <c r="D447" s="32">
        <v>19.39</v>
      </c>
      <c r="E447" s="33" t="s">
        <v>0</v>
      </c>
      <c r="F447" s="33" t="s">
        <v>15</v>
      </c>
    </row>
    <row r="448" spans="2:6">
      <c r="B448" s="30">
        <v>45211.569603159725</v>
      </c>
      <c r="C448" s="31">
        <v>27</v>
      </c>
      <c r="D448" s="32">
        <v>19.36</v>
      </c>
      <c r="E448" s="33" t="s">
        <v>0</v>
      </c>
      <c r="F448" s="33" t="s">
        <v>16</v>
      </c>
    </row>
    <row r="449" spans="2:6">
      <c r="B449" s="30">
        <v>45211.569603159725</v>
      </c>
      <c r="C449" s="31">
        <v>27</v>
      </c>
      <c r="D449" s="32">
        <v>19.36</v>
      </c>
      <c r="E449" s="33" t="s">
        <v>0</v>
      </c>
      <c r="F449" s="33" t="s">
        <v>16</v>
      </c>
    </row>
    <row r="450" spans="2:6">
      <c r="B450" s="30">
        <v>45211.569603206022</v>
      </c>
      <c r="C450" s="31">
        <v>69</v>
      </c>
      <c r="D450" s="32">
        <v>19.36</v>
      </c>
      <c r="E450" s="33" t="s">
        <v>0</v>
      </c>
      <c r="F450" s="33" t="s">
        <v>15</v>
      </c>
    </row>
    <row r="451" spans="2:6">
      <c r="B451" s="30">
        <v>45211.569616550929</v>
      </c>
      <c r="C451" s="31">
        <v>2</v>
      </c>
      <c r="D451" s="32">
        <v>19.34</v>
      </c>
      <c r="E451" s="33" t="s">
        <v>0</v>
      </c>
      <c r="F451" s="33" t="s">
        <v>18</v>
      </c>
    </row>
    <row r="452" spans="2:6">
      <c r="B452" s="30">
        <v>45211.571168599541</v>
      </c>
      <c r="C452" s="31">
        <v>69</v>
      </c>
      <c r="D452" s="32">
        <v>19.350000000000001</v>
      </c>
      <c r="E452" s="33" t="s">
        <v>0</v>
      </c>
      <c r="F452" s="33" t="s">
        <v>15</v>
      </c>
    </row>
    <row r="453" spans="2:6">
      <c r="B453" s="30">
        <v>45211.571168599541</v>
      </c>
      <c r="C453" s="31">
        <v>69</v>
      </c>
      <c r="D453" s="32">
        <v>19.350000000000001</v>
      </c>
      <c r="E453" s="33" t="s">
        <v>0</v>
      </c>
      <c r="F453" s="33" t="s">
        <v>15</v>
      </c>
    </row>
    <row r="454" spans="2:6">
      <c r="B454" s="30">
        <v>45211.571168634262</v>
      </c>
      <c r="C454" s="31">
        <v>6</v>
      </c>
      <c r="D454" s="32">
        <v>19.34</v>
      </c>
      <c r="E454" s="33" t="s">
        <v>0</v>
      </c>
      <c r="F454" s="33" t="s">
        <v>17</v>
      </c>
    </row>
    <row r="455" spans="2:6">
      <c r="B455" s="30">
        <v>45211.571168634262</v>
      </c>
      <c r="C455" s="31">
        <v>6</v>
      </c>
      <c r="D455" s="32">
        <v>19.34</v>
      </c>
      <c r="E455" s="33" t="s">
        <v>0</v>
      </c>
      <c r="F455" s="33" t="s">
        <v>17</v>
      </c>
    </row>
    <row r="456" spans="2:6">
      <c r="B456" s="30">
        <v>45211.571168668983</v>
      </c>
      <c r="C456" s="31">
        <v>7</v>
      </c>
      <c r="D456" s="32">
        <v>19.34</v>
      </c>
      <c r="E456" s="33" t="s">
        <v>0</v>
      </c>
      <c r="F456" s="33" t="s">
        <v>18</v>
      </c>
    </row>
    <row r="457" spans="2:6">
      <c r="B457" s="30">
        <v>45211.571169178242</v>
      </c>
      <c r="C457" s="31">
        <v>27</v>
      </c>
      <c r="D457" s="32">
        <v>19.36</v>
      </c>
      <c r="E457" s="33" t="s">
        <v>0</v>
      </c>
      <c r="F457" s="33" t="s">
        <v>16</v>
      </c>
    </row>
    <row r="458" spans="2:6">
      <c r="B458" s="30">
        <v>45211.573109062505</v>
      </c>
      <c r="C458" s="31">
        <v>69</v>
      </c>
      <c r="D458" s="32">
        <v>19.39</v>
      </c>
      <c r="E458" s="33" t="s">
        <v>0</v>
      </c>
      <c r="F458" s="33" t="s">
        <v>15</v>
      </c>
    </row>
    <row r="459" spans="2:6">
      <c r="B459" s="30">
        <v>45211.573177743056</v>
      </c>
      <c r="C459" s="31">
        <v>7</v>
      </c>
      <c r="D459" s="32">
        <v>19.37</v>
      </c>
      <c r="E459" s="33" t="s">
        <v>0</v>
      </c>
      <c r="F459" s="33" t="s">
        <v>18</v>
      </c>
    </row>
    <row r="460" spans="2:6">
      <c r="B460" s="30">
        <v>45211.573177743056</v>
      </c>
      <c r="C460" s="31">
        <v>9</v>
      </c>
      <c r="D460" s="32">
        <v>19.38</v>
      </c>
      <c r="E460" s="33" t="s">
        <v>0</v>
      </c>
      <c r="F460" s="33" t="s">
        <v>15</v>
      </c>
    </row>
    <row r="461" spans="2:6">
      <c r="B461" s="30">
        <v>45211.573177777784</v>
      </c>
      <c r="C461" s="31">
        <v>60</v>
      </c>
      <c r="D461" s="32">
        <v>19.38</v>
      </c>
      <c r="E461" s="33" t="s">
        <v>0</v>
      </c>
      <c r="F461" s="33" t="s">
        <v>15</v>
      </c>
    </row>
    <row r="462" spans="2:6">
      <c r="B462" s="30">
        <v>45211.573507638888</v>
      </c>
      <c r="C462" s="31">
        <v>27</v>
      </c>
      <c r="D462" s="32">
        <v>19.38</v>
      </c>
      <c r="E462" s="33" t="s">
        <v>0</v>
      </c>
      <c r="F462" s="33" t="s">
        <v>16</v>
      </c>
    </row>
    <row r="463" spans="2:6">
      <c r="B463" s="30">
        <v>45211.573559456017</v>
      </c>
      <c r="C463" s="31">
        <v>6</v>
      </c>
      <c r="D463" s="32">
        <v>19.36</v>
      </c>
      <c r="E463" s="33" t="s">
        <v>0</v>
      </c>
      <c r="F463" s="33" t="s">
        <v>17</v>
      </c>
    </row>
    <row r="464" spans="2:6">
      <c r="B464" s="30">
        <v>45211.573559456017</v>
      </c>
      <c r="C464" s="31">
        <v>69</v>
      </c>
      <c r="D464" s="32">
        <v>19.36</v>
      </c>
      <c r="E464" s="33" t="s">
        <v>0</v>
      </c>
      <c r="F464" s="33" t="s">
        <v>15</v>
      </c>
    </row>
    <row r="465" spans="2:6">
      <c r="B465" s="30">
        <v>45211.574687696761</v>
      </c>
      <c r="C465" s="31">
        <v>7</v>
      </c>
      <c r="D465" s="32">
        <v>19.36</v>
      </c>
      <c r="E465" s="33" t="s">
        <v>0</v>
      </c>
      <c r="F465" s="33" t="s">
        <v>18</v>
      </c>
    </row>
    <row r="466" spans="2:6">
      <c r="B466" s="30">
        <v>45211.575196956022</v>
      </c>
      <c r="C466" s="31">
        <v>6</v>
      </c>
      <c r="D466" s="32">
        <v>19.32</v>
      </c>
      <c r="E466" s="33" t="s">
        <v>0</v>
      </c>
      <c r="F466" s="33" t="s">
        <v>17</v>
      </c>
    </row>
    <row r="467" spans="2:6">
      <c r="B467" s="30">
        <v>45211.575239548612</v>
      </c>
      <c r="C467" s="31">
        <v>69</v>
      </c>
      <c r="D467" s="32">
        <v>19.32</v>
      </c>
      <c r="E467" s="33" t="s">
        <v>0</v>
      </c>
      <c r="F467" s="33" t="s">
        <v>15</v>
      </c>
    </row>
    <row r="468" spans="2:6">
      <c r="B468" s="30">
        <v>45211.578153622686</v>
      </c>
      <c r="C468" s="31">
        <v>59</v>
      </c>
      <c r="D468" s="32">
        <v>19.37</v>
      </c>
      <c r="E468" s="33" t="s">
        <v>0</v>
      </c>
      <c r="F468" s="33" t="s">
        <v>15</v>
      </c>
    </row>
    <row r="469" spans="2:6">
      <c r="B469" s="30">
        <v>45211.578153622686</v>
      </c>
      <c r="C469" s="31">
        <v>69</v>
      </c>
      <c r="D469" s="32">
        <v>19.37</v>
      </c>
      <c r="E469" s="33" t="s">
        <v>0</v>
      </c>
      <c r="F469" s="33" t="s">
        <v>15</v>
      </c>
    </row>
    <row r="470" spans="2:6">
      <c r="B470" s="30">
        <v>45211.578153668983</v>
      </c>
      <c r="C470" s="31">
        <v>10</v>
      </c>
      <c r="D470" s="32">
        <v>19.37</v>
      </c>
      <c r="E470" s="33" t="s">
        <v>0</v>
      </c>
      <c r="F470" s="33" t="s">
        <v>15</v>
      </c>
    </row>
    <row r="471" spans="2:6">
      <c r="B471" s="30">
        <v>45211.578153668983</v>
      </c>
      <c r="C471" s="31">
        <v>69</v>
      </c>
      <c r="D471" s="32">
        <v>19.37</v>
      </c>
      <c r="E471" s="33" t="s">
        <v>0</v>
      </c>
      <c r="F471" s="33" t="s">
        <v>15</v>
      </c>
    </row>
    <row r="472" spans="2:6">
      <c r="B472" s="30">
        <v>45211.578417824079</v>
      </c>
      <c r="C472" s="31">
        <v>27</v>
      </c>
      <c r="D472" s="32">
        <v>19.39</v>
      </c>
      <c r="E472" s="33" t="s">
        <v>0</v>
      </c>
      <c r="F472" s="33" t="s">
        <v>16</v>
      </c>
    </row>
    <row r="473" spans="2:6">
      <c r="B473" s="30">
        <v>45211.578881516209</v>
      </c>
      <c r="C473" s="31">
        <v>69</v>
      </c>
      <c r="D473" s="32">
        <v>19.37</v>
      </c>
      <c r="E473" s="33" t="s">
        <v>0</v>
      </c>
      <c r="F473" s="33" t="s">
        <v>15</v>
      </c>
    </row>
    <row r="474" spans="2:6">
      <c r="B474" s="30">
        <v>45211.579798414357</v>
      </c>
      <c r="C474" s="31">
        <v>19</v>
      </c>
      <c r="D474" s="32">
        <v>19.39</v>
      </c>
      <c r="E474" s="33" t="s">
        <v>0</v>
      </c>
      <c r="F474" s="33" t="s">
        <v>16</v>
      </c>
    </row>
    <row r="475" spans="2:6">
      <c r="B475" s="30">
        <v>45211.579798993058</v>
      </c>
      <c r="C475" s="31">
        <v>5</v>
      </c>
      <c r="D475" s="32">
        <v>19.39</v>
      </c>
      <c r="E475" s="33" t="s">
        <v>0</v>
      </c>
      <c r="F475" s="33" t="s">
        <v>16</v>
      </c>
    </row>
    <row r="476" spans="2:6">
      <c r="B476" s="30">
        <v>45211.579799039355</v>
      </c>
      <c r="C476" s="31">
        <v>3</v>
      </c>
      <c r="D476" s="32">
        <v>19.39</v>
      </c>
      <c r="E476" s="33" t="s">
        <v>0</v>
      </c>
      <c r="F476" s="33" t="s">
        <v>16</v>
      </c>
    </row>
    <row r="477" spans="2:6">
      <c r="B477" s="30">
        <v>45211.583448032412</v>
      </c>
      <c r="C477" s="31">
        <v>27</v>
      </c>
      <c r="D477" s="32">
        <v>19.39</v>
      </c>
      <c r="E477" s="33" t="s">
        <v>0</v>
      </c>
      <c r="F477" s="33" t="s">
        <v>16</v>
      </c>
    </row>
    <row r="478" spans="2:6">
      <c r="B478" s="30">
        <v>45211.583448067133</v>
      </c>
      <c r="C478" s="31">
        <v>19</v>
      </c>
      <c r="D478" s="32">
        <v>19.39</v>
      </c>
      <c r="E478" s="33" t="s">
        <v>0</v>
      </c>
      <c r="F478" s="33" t="s">
        <v>18</v>
      </c>
    </row>
    <row r="479" spans="2:6">
      <c r="B479" s="30">
        <v>45211.58344811343</v>
      </c>
      <c r="C479" s="31">
        <v>6</v>
      </c>
      <c r="D479" s="32">
        <v>19.38</v>
      </c>
      <c r="E479" s="33" t="s">
        <v>0</v>
      </c>
      <c r="F479" s="33" t="s">
        <v>17</v>
      </c>
    </row>
    <row r="480" spans="2:6">
      <c r="B480" s="30">
        <v>45211.58344811343</v>
      </c>
      <c r="C480" s="31">
        <v>12</v>
      </c>
      <c r="D480" s="32">
        <v>19.38</v>
      </c>
      <c r="E480" s="33" t="s">
        <v>0</v>
      </c>
      <c r="F480" s="33" t="s">
        <v>17</v>
      </c>
    </row>
    <row r="481" spans="2:6">
      <c r="B481" s="30">
        <v>45211.58344811343</v>
      </c>
      <c r="C481" s="31">
        <v>7</v>
      </c>
      <c r="D481" s="32">
        <v>19.39</v>
      </c>
      <c r="E481" s="33" t="s">
        <v>0</v>
      </c>
      <c r="F481" s="33" t="s">
        <v>18</v>
      </c>
    </row>
    <row r="482" spans="2:6">
      <c r="B482" s="30">
        <v>45211.583448148151</v>
      </c>
      <c r="C482" s="31">
        <v>69</v>
      </c>
      <c r="D482" s="32">
        <v>19.39</v>
      </c>
      <c r="E482" s="33" t="s">
        <v>0</v>
      </c>
      <c r="F482" s="33" t="s">
        <v>15</v>
      </c>
    </row>
    <row r="483" spans="2:6">
      <c r="B483" s="30">
        <v>45211.583448148151</v>
      </c>
      <c r="C483" s="31">
        <v>69</v>
      </c>
      <c r="D483" s="32">
        <v>19.39</v>
      </c>
      <c r="E483" s="33" t="s">
        <v>0</v>
      </c>
      <c r="F483" s="33" t="s">
        <v>15</v>
      </c>
    </row>
    <row r="484" spans="2:6">
      <c r="B484" s="30">
        <v>45211.583448182872</v>
      </c>
      <c r="C484" s="31">
        <v>69</v>
      </c>
      <c r="D484" s="32">
        <v>19.39</v>
      </c>
      <c r="E484" s="33" t="s">
        <v>0</v>
      </c>
      <c r="F484" s="33" t="s">
        <v>15</v>
      </c>
    </row>
    <row r="485" spans="2:6">
      <c r="B485" s="30">
        <v>45211.583448182872</v>
      </c>
      <c r="C485" s="31">
        <v>69</v>
      </c>
      <c r="D485" s="32">
        <v>19.39</v>
      </c>
      <c r="E485" s="33" t="s">
        <v>0</v>
      </c>
      <c r="F485" s="33" t="s">
        <v>15</v>
      </c>
    </row>
    <row r="486" spans="2:6">
      <c r="B486" s="30">
        <v>45211.584634525469</v>
      </c>
      <c r="C486" s="31">
        <v>11</v>
      </c>
      <c r="D486" s="32">
        <v>19.39</v>
      </c>
      <c r="E486" s="33" t="s">
        <v>0</v>
      </c>
      <c r="F486" s="33" t="s">
        <v>15</v>
      </c>
    </row>
    <row r="487" spans="2:6">
      <c r="B487" s="30">
        <v>45211.584635034727</v>
      </c>
      <c r="C487" s="31">
        <v>58</v>
      </c>
      <c r="D487" s="32">
        <v>19.39</v>
      </c>
      <c r="E487" s="33" t="s">
        <v>0</v>
      </c>
      <c r="F487" s="33" t="s">
        <v>15</v>
      </c>
    </row>
    <row r="488" spans="2:6">
      <c r="B488" s="30">
        <v>45211.584962384259</v>
      </c>
      <c r="C488" s="31">
        <v>27</v>
      </c>
      <c r="D488" s="32">
        <v>19.39</v>
      </c>
      <c r="E488" s="33" t="s">
        <v>0</v>
      </c>
      <c r="F488" s="33" t="s">
        <v>16</v>
      </c>
    </row>
    <row r="489" spans="2:6">
      <c r="B489" s="30">
        <v>45211.588054479173</v>
      </c>
      <c r="C489" s="31">
        <v>27</v>
      </c>
      <c r="D489" s="32">
        <v>19.399999999999999</v>
      </c>
      <c r="E489" s="33" t="s">
        <v>0</v>
      </c>
      <c r="F489" s="33" t="s">
        <v>16</v>
      </c>
    </row>
    <row r="490" spans="2:6">
      <c r="B490" s="30">
        <v>45211.588054513893</v>
      </c>
      <c r="C490" s="31">
        <v>6</v>
      </c>
      <c r="D490" s="32">
        <v>19.399999999999999</v>
      </c>
      <c r="E490" s="33" t="s">
        <v>0</v>
      </c>
      <c r="F490" s="33" t="s">
        <v>17</v>
      </c>
    </row>
    <row r="491" spans="2:6">
      <c r="B491" s="30">
        <v>45211.588066550925</v>
      </c>
      <c r="C491" s="31">
        <v>7</v>
      </c>
      <c r="D491" s="32">
        <v>19.399999999999999</v>
      </c>
      <c r="E491" s="33" t="s">
        <v>0</v>
      </c>
      <c r="F491" s="33" t="s">
        <v>18</v>
      </c>
    </row>
    <row r="492" spans="2:6">
      <c r="B492" s="30">
        <v>45211.588126504634</v>
      </c>
      <c r="C492" s="31">
        <v>69</v>
      </c>
      <c r="D492" s="32">
        <v>19.41</v>
      </c>
      <c r="E492" s="33" t="s">
        <v>0</v>
      </c>
      <c r="F492" s="33" t="s">
        <v>15</v>
      </c>
    </row>
    <row r="493" spans="2:6">
      <c r="B493" s="30">
        <v>45211.588126539355</v>
      </c>
      <c r="C493" s="31">
        <v>276</v>
      </c>
      <c r="D493" s="32">
        <v>19.41</v>
      </c>
      <c r="E493" s="33" t="s">
        <v>0</v>
      </c>
      <c r="F493" s="33" t="s">
        <v>15</v>
      </c>
    </row>
    <row r="494" spans="2:6">
      <c r="B494" s="30">
        <v>45211.589269942131</v>
      </c>
      <c r="C494" s="31">
        <v>27</v>
      </c>
      <c r="D494" s="32">
        <v>19.37</v>
      </c>
      <c r="E494" s="33" t="s">
        <v>0</v>
      </c>
      <c r="F494" s="33" t="s">
        <v>16</v>
      </c>
    </row>
    <row r="495" spans="2:6">
      <c r="B495" s="30">
        <v>45211.589269988428</v>
      </c>
      <c r="C495" s="31">
        <v>69</v>
      </c>
      <c r="D495" s="32">
        <v>19.37</v>
      </c>
      <c r="E495" s="33" t="s">
        <v>0</v>
      </c>
      <c r="F495" s="33" t="s">
        <v>15</v>
      </c>
    </row>
    <row r="496" spans="2:6">
      <c r="B496" s="30">
        <v>45211.589791863429</v>
      </c>
      <c r="C496" s="31">
        <v>7</v>
      </c>
      <c r="D496" s="32">
        <v>19.39</v>
      </c>
      <c r="E496" s="33" t="s">
        <v>0</v>
      </c>
      <c r="F496" s="33" t="s">
        <v>18</v>
      </c>
    </row>
    <row r="497" spans="2:6">
      <c r="B497" s="30">
        <v>45211.590868402782</v>
      </c>
      <c r="C497" s="31">
        <v>6</v>
      </c>
      <c r="D497" s="32">
        <v>19.39</v>
      </c>
      <c r="E497" s="33" t="s">
        <v>0</v>
      </c>
      <c r="F497" s="33" t="s">
        <v>17</v>
      </c>
    </row>
    <row r="498" spans="2:6">
      <c r="B498" s="30">
        <v>45211.590868437503</v>
      </c>
      <c r="C498" s="31">
        <v>6</v>
      </c>
      <c r="D498" s="32">
        <v>19.39</v>
      </c>
      <c r="E498" s="33" t="s">
        <v>0</v>
      </c>
      <c r="F498" s="33" t="s">
        <v>17</v>
      </c>
    </row>
    <row r="499" spans="2:6">
      <c r="B499" s="30">
        <v>45211.5908684838</v>
      </c>
      <c r="C499" s="31">
        <v>69</v>
      </c>
      <c r="D499" s="32">
        <v>19.38</v>
      </c>
      <c r="E499" s="33" t="s">
        <v>0</v>
      </c>
      <c r="F499" s="33" t="s">
        <v>15</v>
      </c>
    </row>
    <row r="500" spans="2:6">
      <c r="B500" s="30">
        <v>45211.5908684838</v>
      </c>
      <c r="C500" s="31">
        <v>69</v>
      </c>
      <c r="D500" s="32">
        <v>19.38</v>
      </c>
      <c r="E500" s="33" t="s">
        <v>0</v>
      </c>
      <c r="F500" s="33" t="s">
        <v>15</v>
      </c>
    </row>
    <row r="501" spans="2:6">
      <c r="B501" s="30">
        <v>45211.590879826392</v>
      </c>
      <c r="C501" s="31">
        <v>27</v>
      </c>
      <c r="D501" s="32">
        <v>19.39</v>
      </c>
      <c r="E501" s="33" t="s">
        <v>0</v>
      </c>
      <c r="F501" s="33" t="s">
        <v>16</v>
      </c>
    </row>
    <row r="502" spans="2:6">
      <c r="B502" s="30">
        <v>45211.590879976851</v>
      </c>
      <c r="C502" s="31">
        <v>7</v>
      </c>
      <c r="D502" s="32">
        <v>19.38</v>
      </c>
      <c r="E502" s="33" t="s">
        <v>0</v>
      </c>
      <c r="F502" s="33" t="s">
        <v>18</v>
      </c>
    </row>
    <row r="503" spans="2:6">
      <c r="B503" s="30">
        <v>45211.590879976851</v>
      </c>
      <c r="C503" s="31">
        <v>7</v>
      </c>
      <c r="D503" s="32">
        <v>19.38</v>
      </c>
      <c r="E503" s="33" t="s">
        <v>0</v>
      </c>
      <c r="F503" s="33" t="s">
        <v>18</v>
      </c>
    </row>
    <row r="504" spans="2:6">
      <c r="B504" s="30">
        <v>45211.592230173614</v>
      </c>
      <c r="C504" s="31">
        <v>5</v>
      </c>
      <c r="D504" s="32">
        <v>19.38</v>
      </c>
      <c r="E504" s="33" t="s">
        <v>0</v>
      </c>
      <c r="F504" s="33" t="s">
        <v>15</v>
      </c>
    </row>
    <row r="505" spans="2:6">
      <c r="B505" s="30">
        <v>45211.592230208335</v>
      </c>
      <c r="C505" s="31">
        <v>45</v>
      </c>
      <c r="D505" s="32">
        <v>19.399999999999999</v>
      </c>
      <c r="E505" s="33" t="s">
        <v>0</v>
      </c>
      <c r="F505" s="33" t="s">
        <v>15</v>
      </c>
    </row>
    <row r="506" spans="2:6">
      <c r="B506" s="30">
        <v>45211.592230671296</v>
      </c>
      <c r="C506" s="31">
        <v>19</v>
      </c>
      <c r="D506" s="32">
        <v>19.399999999999999</v>
      </c>
      <c r="E506" s="33" t="s">
        <v>0</v>
      </c>
      <c r="F506" s="33" t="s">
        <v>15</v>
      </c>
    </row>
    <row r="507" spans="2:6">
      <c r="B507" s="30">
        <v>45211.592559490746</v>
      </c>
      <c r="C507" s="31">
        <v>69</v>
      </c>
      <c r="D507" s="32">
        <v>19.350000000000001</v>
      </c>
      <c r="E507" s="33" t="s">
        <v>0</v>
      </c>
      <c r="F507" s="33" t="s">
        <v>15</v>
      </c>
    </row>
    <row r="508" spans="2:6">
      <c r="B508" s="30">
        <v>45211.592615972222</v>
      </c>
      <c r="C508" s="31">
        <v>6</v>
      </c>
      <c r="D508" s="32">
        <v>19.39</v>
      </c>
      <c r="E508" s="33" t="s">
        <v>0</v>
      </c>
      <c r="F508" s="33" t="s">
        <v>17</v>
      </c>
    </row>
    <row r="509" spans="2:6">
      <c r="B509" s="30">
        <v>45211.592639085648</v>
      </c>
      <c r="C509" s="31">
        <v>7</v>
      </c>
      <c r="D509" s="32">
        <v>19.38</v>
      </c>
      <c r="E509" s="33" t="s">
        <v>0</v>
      </c>
      <c r="F509" s="33" t="s">
        <v>18</v>
      </c>
    </row>
    <row r="510" spans="2:6">
      <c r="B510" s="30">
        <v>45211.59312164352</v>
      </c>
      <c r="C510" s="31">
        <v>27</v>
      </c>
      <c r="D510" s="32">
        <v>19.38</v>
      </c>
      <c r="E510" s="33" t="s">
        <v>0</v>
      </c>
      <c r="F510" s="33" t="s">
        <v>16</v>
      </c>
    </row>
    <row r="511" spans="2:6">
      <c r="B511" s="30">
        <v>45211.594340543983</v>
      </c>
      <c r="C511" s="31">
        <v>6</v>
      </c>
      <c r="D511" s="32">
        <v>19.39</v>
      </c>
      <c r="E511" s="33" t="s">
        <v>0</v>
      </c>
      <c r="F511" s="33" t="s">
        <v>17</v>
      </c>
    </row>
    <row r="512" spans="2:6">
      <c r="B512" s="30">
        <v>45211.594745601855</v>
      </c>
      <c r="C512" s="31">
        <v>7</v>
      </c>
      <c r="D512" s="32">
        <v>19.38</v>
      </c>
      <c r="E512" s="33" t="s">
        <v>0</v>
      </c>
      <c r="F512" s="33" t="s">
        <v>18</v>
      </c>
    </row>
    <row r="513" spans="2:6">
      <c r="B513" s="30">
        <v>45211.595393784723</v>
      </c>
      <c r="C513" s="31">
        <v>27</v>
      </c>
      <c r="D513" s="32">
        <v>19.38</v>
      </c>
      <c r="E513" s="33" t="s">
        <v>0</v>
      </c>
      <c r="F513" s="33" t="s">
        <v>16</v>
      </c>
    </row>
    <row r="514" spans="2:6">
      <c r="B514" s="30">
        <v>45211.595625196758</v>
      </c>
      <c r="C514" s="31">
        <v>6</v>
      </c>
      <c r="D514" s="32">
        <v>19.39</v>
      </c>
      <c r="E514" s="33" t="s">
        <v>0</v>
      </c>
      <c r="F514" s="33" t="s">
        <v>17</v>
      </c>
    </row>
    <row r="515" spans="2:6">
      <c r="B515" s="30">
        <v>45211.596944641205</v>
      </c>
      <c r="C515" s="31">
        <v>7</v>
      </c>
      <c r="D515" s="32">
        <v>19.38</v>
      </c>
      <c r="E515" s="33" t="s">
        <v>0</v>
      </c>
      <c r="F515" s="33" t="s">
        <v>18</v>
      </c>
    </row>
    <row r="516" spans="2:6">
      <c r="B516" s="30">
        <v>45211.597597187501</v>
      </c>
      <c r="C516" s="31">
        <v>27</v>
      </c>
      <c r="D516" s="32">
        <v>19.38</v>
      </c>
      <c r="E516" s="33" t="s">
        <v>0</v>
      </c>
      <c r="F516" s="33" t="s">
        <v>16</v>
      </c>
    </row>
    <row r="517" spans="2:6">
      <c r="B517" s="30">
        <v>45211.597754895833</v>
      </c>
      <c r="C517" s="31">
        <v>6</v>
      </c>
      <c r="D517" s="32">
        <v>19.39</v>
      </c>
      <c r="E517" s="33" t="s">
        <v>0</v>
      </c>
      <c r="F517" s="33" t="s">
        <v>17</v>
      </c>
    </row>
    <row r="518" spans="2:6">
      <c r="B518" s="30">
        <v>45211.598937534727</v>
      </c>
      <c r="C518" s="31">
        <v>69</v>
      </c>
      <c r="D518" s="32">
        <v>19.37</v>
      </c>
      <c r="E518" s="33" t="s">
        <v>0</v>
      </c>
      <c r="F518" s="33" t="s">
        <v>15</v>
      </c>
    </row>
    <row r="519" spans="2:6">
      <c r="B519" s="30">
        <v>45211.599085879629</v>
      </c>
      <c r="C519" s="31">
        <v>7</v>
      </c>
      <c r="D519" s="32">
        <v>19.38</v>
      </c>
      <c r="E519" s="33" t="s">
        <v>0</v>
      </c>
      <c r="F519" s="33" t="s">
        <v>18</v>
      </c>
    </row>
    <row r="520" spans="2:6">
      <c r="B520" s="30">
        <v>45211.599339583336</v>
      </c>
      <c r="C520" s="31">
        <v>69</v>
      </c>
      <c r="D520" s="32">
        <v>19.37</v>
      </c>
      <c r="E520" s="33" t="s">
        <v>0</v>
      </c>
      <c r="F520" s="33" t="s">
        <v>15</v>
      </c>
    </row>
    <row r="521" spans="2:6">
      <c r="B521" s="30">
        <v>45211.599803472222</v>
      </c>
      <c r="C521" s="31">
        <v>6</v>
      </c>
      <c r="D521" s="32">
        <v>19.39</v>
      </c>
      <c r="E521" s="33" t="s">
        <v>0</v>
      </c>
      <c r="F521" s="33" t="s">
        <v>17</v>
      </c>
    </row>
    <row r="522" spans="2:6">
      <c r="B522" s="30">
        <v>45211.599854479166</v>
      </c>
      <c r="C522" s="31">
        <v>27</v>
      </c>
      <c r="D522" s="32">
        <v>19.37</v>
      </c>
      <c r="E522" s="33" t="s">
        <v>0</v>
      </c>
      <c r="F522" s="33" t="s">
        <v>16</v>
      </c>
    </row>
    <row r="523" spans="2:6">
      <c r="B523" s="30">
        <v>45211.600173958337</v>
      </c>
      <c r="C523" s="31">
        <v>10</v>
      </c>
      <c r="D523" s="32">
        <v>19.37</v>
      </c>
      <c r="E523" s="33" t="s">
        <v>0</v>
      </c>
      <c r="F523" s="33" t="s">
        <v>15</v>
      </c>
    </row>
    <row r="524" spans="2:6">
      <c r="B524" s="30">
        <v>45211.600173993058</v>
      </c>
      <c r="C524" s="31">
        <v>59</v>
      </c>
      <c r="D524" s="32">
        <v>19.37</v>
      </c>
      <c r="E524" s="33" t="s">
        <v>0</v>
      </c>
      <c r="F524" s="33" t="s">
        <v>15</v>
      </c>
    </row>
    <row r="525" spans="2:6">
      <c r="B525" s="30">
        <v>45211.600207905096</v>
      </c>
      <c r="C525" s="31">
        <v>37</v>
      </c>
      <c r="D525" s="32">
        <v>19.37</v>
      </c>
      <c r="E525" s="33" t="s">
        <v>0</v>
      </c>
      <c r="F525" s="33" t="s">
        <v>15</v>
      </c>
    </row>
    <row r="526" spans="2:6">
      <c r="B526" s="30">
        <v>45211.600207951393</v>
      </c>
      <c r="C526" s="31">
        <v>185</v>
      </c>
      <c r="D526" s="32">
        <v>19.37</v>
      </c>
      <c r="E526" s="33" t="s">
        <v>0</v>
      </c>
      <c r="F526" s="33" t="s">
        <v>15</v>
      </c>
    </row>
    <row r="527" spans="2:6">
      <c r="B527" s="30">
        <v>45211.600207951393</v>
      </c>
      <c r="C527" s="31">
        <v>123</v>
      </c>
      <c r="D527" s="32">
        <v>19.37</v>
      </c>
      <c r="E527" s="33" t="s">
        <v>0</v>
      </c>
      <c r="F527" s="33" t="s">
        <v>15</v>
      </c>
    </row>
    <row r="528" spans="2:6">
      <c r="B528" s="30">
        <v>45211.601227048617</v>
      </c>
      <c r="C528" s="31">
        <v>7</v>
      </c>
      <c r="D528" s="32">
        <v>19.38</v>
      </c>
      <c r="E528" s="33" t="s">
        <v>0</v>
      </c>
      <c r="F528" s="33" t="s">
        <v>18</v>
      </c>
    </row>
    <row r="529" spans="2:6">
      <c r="B529" s="30">
        <v>45211.601909953708</v>
      </c>
      <c r="C529" s="31">
        <v>6</v>
      </c>
      <c r="D529" s="32">
        <v>19.39</v>
      </c>
      <c r="E529" s="33" t="s">
        <v>0</v>
      </c>
      <c r="F529" s="33" t="s">
        <v>17</v>
      </c>
    </row>
    <row r="530" spans="2:6">
      <c r="B530" s="30">
        <v>45211.601927002317</v>
      </c>
      <c r="C530" s="31">
        <v>138</v>
      </c>
      <c r="D530" s="32">
        <v>19.37</v>
      </c>
      <c r="E530" s="33" t="s">
        <v>0</v>
      </c>
      <c r="F530" s="33" t="s">
        <v>15</v>
      </c>
    </row>
    <row r="531" spans="2:6">
      <c r="B531" s="30">
        <v>45211.602072025467</v>
      </c>
      <c r="C531" s="31">
        <v>27</v>
      </c>
      <c r="D531" s="32">
        <v>19.38</v>
      </c>
      <c r="E531" s="33" t="s">
        <v>0</v>
      </c>
      <c r="F531" s="33" t="s">
        <v>16</v>
      </c>
    </row>
    <row r="532" spans="2:6">
      <c r="B532" s="30">
        <v>45211.603294097222</v>
      </c>
      <c r="C532" s="31">
        <v>9</v>
      </c>
      <c r="D532" s="32">
        <v>19.38</v>
      </c>
      <c r="E532" s="33" t="s">
        <v>0</v>
      </c>
      <c r="F532" s="33" t="s">
        <v>15</v>
      </c>
    </row>
    <row r="533" spans="2:6">
      <c r="B533" s="30">
        <v>45211.60329413195</v>
      </c>
      <c r="C533" s="31">
        <v>60</v>
      </c>
      <c r="D533" s="32">
        <v>19.38</v>
      </c>
      <c r="E533" s="33" t="s">
        <v>0</v>
      </c>
      <c r="F533" s="33" t="s">
        <v>15</v>
      </c>
    </row>
    <row r="534" spans="2:6">
      <c r="B534" s="30">
        <v>45211.603755636577</v>
      </c>
      <c r="C534" s="31">
        <v>138</v>
      </c>
      <c r="D534" s="32">
        <v>19.36</v>
      </c>
      <c r="E534" s="33" t="s">
        <v>0</v>
      </c>
      <c r="F534" s="33" t="s">
        <v>15</v>
      </c>
    </row>
    <row r="535" spans="2:6">
      <c r="B535" s="30">
        <v>45211.603755636577</v>
      </c>
      <c r="C535" s="31">
        <v>69</v>
      </c>
      <c r="D535" s="32">
        <v>19.36</v>
      </c>
      <c r="E535" s="33" t="s">
        <v>0</v>
      </c>
      <c r="F535" s="33" t="s">
        <v>15</v>
      </c>
    </row>
    <row r="536" spans="2:6">
      <c r="B536" s="30">
        <v>45211.603755671298</v>
      </c>
      <c r="C536" s="31">
        <v>7</v>
      </c>
      <c r="D536" s="32">
        <v>19.38</v>
      </c>
      <c r="E536" s="33" t="s">
        <v>0</v>
      </c>
      <c r="F536" s="33" t="s">
        <v>18</v>
      </c>
    </row>
    <row r="537" spans="2:6">
      <c r="B537" s="30">
        <v>45211.604021296298</v>
      </c>
      <c r="C537" s="31">
        <v>6</v>
      </c>
      <c r="D537" s="32">
        <v>19.38</v>
      </c>
      <c r="E537" s="33" t="s">
        <v>0</v>
      </c>
      <c r="F537" s="33" t="s">
        <v>17</v>
      </c>
    </row>
    <row r="538" spans="2:6">
      <c r="B538" s="30">
        <v>45211.604284375004</v>
      </c>
      <c r="C538" s="31">
        <v>27</v>
      </c>
      <c r="D538" s="32">
        <v>19.38</v>
      </c>
      <c r="E538" s="33" t="s">
        <v>0</v>
      </c>
      <c r="F538" s="33" t="s">
        <v>16</v>
      </c>
    </row>
    <row r="539" spans="2:6">
      <c r="B539" s="30">
        <v>45211.604876817131</v>
      </c>
      <c r="C539" s="31">
        <v>69</v>
      </c>
      <c r="D539" s="32">
        <v>19.36</v>
      </c>
      <c r="E539" s="33" t="s">
        <v>0</v>
      </c>
      <c r="F539" s="33" t="s">
        <v>15</v>
      </c>
    </row>
    <row r="540" spans="2:6">
      <c r="B540" s="30">
        <v>45211.606319675928</v>
      </c>
      <c r="C540" s="31">
        <v>6</v>
      </c>
      <c r="D540" s="32">
        <v>19.38</v>
      </c>
      <c r="E540" s="33" t="s">
        <v>0</v>
      </c>
      <c r="F540" s="33" t="s">
        <v>17</v>
      </c>
    </row>
    <row r="541" spans="2:6">
      <c r="B541" s="30">
        <v>45211.608019641208</v>
      </c>
      <c r="C541" s="31">
        <v>75</v>
      </c>
      <c r="D541" s="32">
        <v>19.41</v>
      </c>
      <c r="E541" s="33" t="s">
        <v>0</v>
      </c>
      <c r="F541" s="33" t="s">
        <v>15</v>
      </c>
    </row>
    <row r="542" spans="2:6">
      <c r="B542" s="30">
        <v>45211.608019675929</v>
      </c>
      <c r="C542" s="31">
        <v>63</v>
      </c>
      <c r="D542" s="32">
        <v>19.41</v>
      </c>
      <c r="E542" s="33" t="s">
        <v>0</v>
      </c>
      <c r="F542" s="33" t="s">
        <v>15</v>
      </c>
    </row>
    <row r="543" spans="2:6">
      <c r="B543" s="30">
        <v>45211.608019710649</v>
      </c>
      <c r="C543" s="31">
        <v>12</v>
      </c>
      <c r="D543" s="32">
        <v>19.41</v>
      </c>
      <c r="E543" s="33" t="s">
        <v>0</v>
      </c>
      <c r="F543" s="33" t="s">
        <v>15</v>
      </c>
    </row>
    <row r="544" spans="2:6">
      <c r="B544" s="30">
        <v>45211.608019710649</v>
      </c>
      <c r="C544" s="31">
        <v>57</v>
      </c>
      <c r="D544" s="32">
        <v>19.41</v>
      </c>
      <c r="E544" s="33" t="s">
        <v>0</v>
      </c>
      <c r="F544" s="33" t="s">
        <v>15</v>
      </c>
    </row>
    <row r="545" spans="2:6">
      <c r="B545" s="30">
        <v>45211.608812696759</v>
      </c>
      <c r="C545" s="31">
        <v>27</v>
      </c>
      <c r="D545" s="32">
        <v>19.489999999999998</v>
      </c>
      <c r="E545" s="33" t="s">
        <v>0</v>
      </c>
      <c r="F545" s="33" t="s">
        <v>16</v>
      </c>
    </row>
    <row r="546" spans="2:6">
      <c r="B546" s="30">
        <v>45211.609599039351</v>
      </c>
      <c r="C546" s="31">
        <v>7</v>
      </c>
      <c r="D546" s="32">
        <v>19.510000000000002</v>
      </c>
      <c r="E546" s="33" t="s">
        <v>0</v>
      </c>
      <c r="F546" s="33" t="s">
        <v>18</v>
      </c>
    </row>
    <row r="547" spans="2:6">
      <c r="B547" s="30">
        <v>45211.609599039351</v>
      </c>
      <c r="C547" s="31">
        <v>3</v>
      </c>
      <c r="D547" s="32">
        <v>19.510000000000002</v>
      </c>
      <c r="E547" s="33" t="s">
        <v>0</v>
      </c>
      <c r="F547" s="33" t="s">
        <v>18</v>
      </c>
    </row>
    <row r="548" spans="2:6">
      <c r="B548" s="30">
        <v>45211.610243402778</v>
      </c>
      <c r="C548" s="31">
        <v>69</v>
      </c>
      <c r="D548" s="32">
        <v>19.53</v>
      </c>
      <c r="E548" s="33" t="s">
        <v>0</v>
      </c>
      <c r="F548" s="33" t="s">
        <v>15</v>
      </c>
    </row>
    <row r="549" spans="2:6">
      <c r="B549" s="30">
        <v>45211.610593518519</v>
      </c>
      <c r="C549" s="31">
        <v>7</v>
      </c>
      <c r="D549" s="32">
        <v>19.53</v>
      </c>
      <c r="E549" s="33" t="s">
        <v>0</v>
      </c>
      <c r="F549" s="33" t="s">
        <v>18</v>
      </c>
    </row>
    <row r="550" spans="2:6">
      <c r="B550" s="30">
        <v>45211.61059355324</v>
      </c>
      <c r="C550" s="31">
        <v>6</v>
      </c>
      <c r="D550" s="32">
        <v>19.53</v>
      </c>
      <c r="E550" s="33" t="s">
        <v>0</v>
      </c>
      <c r="F550" s="33" t="s">
        <v>17</v>
      </c>
    </row>
    <row r="551" spans="2:6">
      <c r="B551" s="30">
        <v>45211.61059355324</v>
      </c>
      <c r="C551" s="31">
        <v>27</v>
      </c>
      <c r="D551" s="32">
        <v>19.53</v>
      </c>
      <c r="E551" s="33" t="s">
        <v>0</v>
      </c>
      <c r="F551" s="33" t="s">
        <v>16</v>
      </c>
    </row>
    <row r="552" spans="2:6">
      <c r="B552" s="30">
        <v>45211.611633877321</v>
      </c>
      <c r="C552" s="31">
        <v>69</v>
      </c>
      <c r="D552" s="32">
        <v>19.510000000000002</v>
      </c>
      <c r="E552" s="33" t="s">
        <v>0</v>
      </c>
      <c r="F552" s="33" t="s">
        <v>15</v>
      </c>
    </row>
    <row r="553" spans="2:6">
      <c r="B553" s="30">
        <v>45211.611633877321</v>
      </c>
      <c r="C553" s="31">
        <v>69</v>
      </c>
      <c r="D553" s="32">
        <v>19.510000000000002</v>
      </c>
      <c r="E553" s="33" t="s">
        <v>0</v>
      </c>
      <c r="F553" s="33" t="s">
        <v>15</v>
      </c>
    </row>
    <row r="554" spans="2:6">
      <c r="B554" s="30">
        <v>45211.612108182875</v>
      </c>
      <c r="C554" s="31">
        <v>69</v>
      </c>
      <c r="D554" s="32">
        <v>19.489999999999998</v>
      </c>
      <c r="E554" s="33" t="s">
        <v>0</v>
      </c>
      <c r="F554" s="33" t="s">
        <v>15</v>
      </c>
    </row>
    <row r="555" spans="2:6">
      <c r="B555" s="30">
        <v>45211.612108182875</v>
      </c>
      <c r="C555" s="31">
        <v>69</v>
      </c>
      <c r="D555" s="32">
        <v>19.489999999999998</v>
      </c>
      <c r="E555" s="33" t="s">
        <v>0</v>
      </c>
      <c r="F555" s="33" t="s">
        <v>15</v>
      </c>
    </row>
    <row r="556" spans="2:6">
      <c r="B556" s="30">
        <v>45211.612157870375</v>
      </c>
      <c r="C556" s="31">
        <v>27</v>
      </c>
      <c r="D556" s="32">
        <v>19.510000000000002</v>
      </c>
      <c r="E556" s="33" t="s">
        <v>0</v>
      </c>
      <c r="F556" s="33" t="s">
        <v>16</v>
      </c>
    </row>
    <row r="557" spans="2:6">
      <c r="B557" s="30">
        <v>45211.612199305557</v>
      </c>
      <c r="C557" s="31">
        <v>6</v>
      </c>
      <c r="D557" s="32">
        <v>19.53</v>
      </c>
      <c r="E557" s="33" t="s">
        <v>0</v>
      </c>
      <c r="F557" s="33" t="s">
        <v>17</v>
      </c>
    </row>
    <row r="558" spans="2:6">
      <c r="B558" s="30">
        <v>45211.612801192132</v>
      </c>
      <c r="C558" s="31">
        <v>7</v>
      </c>
      <c r="D558" s="32">
        <v>19.54</v>
      </c>
      <c r="E558" s="33" t="s">
        <v>0</v>
      </c>
      <c r="F558" s="33" t="s">
        <v>18</v>
      </c>
    </row>
    <row r="559" spans="2:6">
      <c r="B559" s="30">
        <v>45211.613633796296</v>
      </c>
      <c r="C559" s="31">
        <v>63</v>
      </c>
      <c r="D559" s="32">
        <v>19.510000000000002</v>
      </c>
      <c r="E559" s="33" t="s">
        <v>0</v>
      </c>
      <c r="F559" s="33" t="s">
        <v>15</v>
      </c>
    </row>
    <row r="560" spans="2:6">
      <c r="B560" s="30">
        <v>45211.613773379635</v>
      </c>
      <c r="C560" s="31">
        <v>6</v>
      </c>
      <c r="D560" s="32">
        <v>19.53</v>
      </c>
      <c r="E560" s="33" t="s">
        <v>0</v>
      </c>
      <c r="F560" s="33" t="s">
        <v>17</v>
      </c>
    </row>
    <row r="561" spans="2:6">
      <c r="B561" s="30">
        <v>45211.614246261575</v>
      </c>
      <c r="C561" s="31">
        <v>11</v>
      </c>
      <c r="D561" s="32">
        <v>19.510000000000002</v>
      </c>
      <c r="E561" s="33" t="s">
        <v>0</v>
      </c>
      <c r="F561" s="33" t="s">
        <v>16</v>
      </c>
    </row>
    <row r="562" spans="2:6">
      <c r="B562" s="30">
        <v>45211.614246296296</v>
      </c>
      <c r="C562" s="31">
        <v>16</v>
      </c>
      <c r="D562" s="32">
        <v>19.52</v>
      </c>
      <c r="E562" s="33" t="s">
        <v>0</v>
      </c>
      <c r="F562" s="33" t="s">
        <v>16</v>
      </c>
    </row>
    <row r="563" spans="2:6">
      <c r="B563" s="30">
        <v>45211.614774502319</v>
      </c>
      <c r="C563" s="31">
        <v>75</v>
      </c>
      <c r="D563" s="32">
        <v>19.510000000000002</v>
      </c>
      <c r="E563" s="33" t="s">
        <v>0</v>
      </c>
      <c r="F563" s="33" t="s">
        <v>15</v>
      </c>
    </row>
    <row r="564" spans="2:6">
      <c r="B564" s="30">
        <v>45211.616389895833</v>
      </c>
      <c r="C564" s="31">
        <v>69</v>
      </c>
      <c r="D564" s="32">
        <v>19.54</v>
      </c>
      <c r="E564" s="33" t="s">
        <v>0</v>
      </c>
      <c r="F564" s="33" t="s">
        <v>15</v>
      </c>
    </row>
    <row r="565" spans="2:6">
      <c r="B565" s="30">
        <v>45211.617870601855</v>
      </c>
      <c r="C565" s="31">
        <v>6</v>
      </c>
      <c r="D565" s="32">
        <v>19.55</v>
      </c>
      <c r="E565" s="33" t="s">
        <v>0</v>
      </c>
      <c r="F565" s="33" t="s">
        <v>17</v>
      </c>
    </row>
    <row r="566" spans="2:6">
      <c r="B566" s="30">
        <v>45211.618012534724</v>
      </c>
      <c r="C566" s="31">
        <v>69</v>
      </c>
      <c r="D566" s="32">
        <v>19.55</v>
      </c>
      <c r="E566" s="33" t="s">
        <v>0</v>
      </c>
      <c r="F566" s="33" t="s">
        <v>15</v>
      </c>
    </row>
    <row r="567" spans="2:6">
      <c r="B567" s="30">
        <v>45211.618381134263</v>
      </c>
      <c r="C567" s="31">
        <v>7</v>
      </c>
      <c r="D567" s="32">
        <v>19.53</v>
      </c>
      <c r="E567" s="33" t="s">
        <v>0</v>
      </c>
      <c r="F567" s="33" t="s">
        <v>18</v>
      </c>
    </row>
    <row r="568" spans="2:6">
      <c r="B568" s="30">
        <v>45211.618381168984</v>
      </c>
      <c r="C568" s="31">
        <v>11</v>
      </c>
      <c r="D568" s="32">
        <v>19.53</v>
      </c>
      <c r="E568" s="33" t="s">
        <v>0</v>
      </c>
      <c r="F568" s="33" t="s">
        <v>18</v>
      </c>
    </row>
    <row r="569" spans="2:6">
      <c r="B569" s="30">
        <v>45211.618381215281</v>
      </c>
      <c r="C569" s="31">
        <v>69</v>
      </c>
      <c r="D569" s="32">
        <v>19.53</v>
      </c>
      <c r="E569" s="33" t="s">
        <v>0</v>
      </c>
      <c r="F569" s="33" t="s">
        <v>15</v>
      </c>
    </row>
    <row r="570" spans="2:6">
      <c r="B570" s="30">
        <v>45211.618381250002</v>
      </c>
      <c r="C570" s="31">
        <v>69</v>
      </c>
      <c r="D570" s="32">
        <v>19.53</v>
      </c>
      <c r="E570" s="33" t="s">
        <v>0</v>
      </c>
      <c r="F570" s="33" t="s">
        <v>15</v>
      </c>
    </row>
    <row r="571" spans="2:6">
      <c r="B571" s="30">
        <v>45211.618707060188</v>
      </c>
      <c r="C571" s="31">
        <v>27</v>
      </c>
      <c r="D571" s="32">
        <v>19.510000000000002</v>
      </c>
      <c r="E571" s="33" t="s">
        <v>0</v>
      </c>
      <c r="F571" s="33" t="s">
        <v>16</v>
      </c>
    </row>
    <row r="572" spans="2:6">
      <c r="B572" s="30">
        <v>45211.618707141206</v>
      </c>
      <c r="C572" s="31">
        <v>69</v>
      </c>
      <c r="D572" s="32">
        <v>19.510000000000002</v>
      </c>
      <c r="E572" s="33" t="s">
        <v>0</v>
      </c>
      <c r="F572" s="33" t="s">
        <v>15</v>
      </c>
    </row>
    <row r="573" spans="2:6">
      <c r="B573" s="30">
        <v>45211.619851157411</v>
      </c>
      <c r="C573" s="31">
        <v>6</v>
      </c>
      <c r="D573" s="32">
        <v>19.52</v>
      </c>
      <c r="E573" s="33" t="s">
        <v>0</v>
      </c>
      <c r="F573" s="33" t="s">
        <v>17</v>
      </c>
    </row>
    <row r="574" spans="2:6">
      <c r="B574" s="30">
        <v>45211.619953935187</v>
      </c>
      <c r="C574" s="31">
        <v>7</v>
      </c>
      <c r="D574" s="32">
        <v>19.53</v>
      </c>
      <c r="E574" s="33" t="s">
        <v>0</v>
      </c>
      <c r="F574" s="33" t="s">
        <v>18</v>
      </c>
    </row>
    <row r="575" spans="2:6">
      <c r="B575" s="30">
        <v>45211.620405289352</v>
      </c>
      <c r="C575" s="31">
        <v>27</v>
      </c>
      <c r="D575" s="32">
        <v>19.52</v>
      </c>
      <c r="E575" s="33" t="s">
        <v>0</v>
      </c>
      <c r="F575" s="33" t="s">
        <v>16</v>
      </c>
    </row>
    <row r="576" spans="2:6">
      <c r="B576" s="30">
        <v>45211.620463344909</v>
      </c>
      <c r="C576" s="31">
        <v>69</v>
      </c>
      <c r="D576" s="32">
        <v>19.489999999999998</v>
      </c>
      <c r="E576" s="33" t="s">
        <v>0</v>
      </c>
      <c r="F576" s="33" t="s">
        <v>15</v>
      </c>
    </row>
    <row r="577" spans="2:6">
      <c r="B577" s="30">
        <v>45211.620463923617</v>
      </c>
      <c r="C577" s="31">
        <v>69</v>
      </c>
      <c r="D577" s="32">
        <v>19.489999999999998</v>
      </c>
      <c r="E577" s="33" t="s">
        <v>0</v>
      </c>
      <c r="F577" s="33" t="s">
        <v>15</v>
      </c>
    </row>
    <row r="578" spans="2:6">
      <c r="B578" s="30">
        <v>45211.621308101858</v>
      </c>
      <c r="C578" s="31">
        <v>6</v>
      </c>
      <c r="D578" s="32">
        <v>19.52</v>
      </c>
      <c r="E578" s="33" t="s">
        <v>0</v>
      </c>
      <c r="F578" s="33" t="s">
        <v>17</v>
      </c>
    </row>
    <row r="579" spans="2:6">
      <c r="B579" s="30">
        <v>45211.621745289354</v>
      </c>
      <c r="C579" s="31">
        <v>27</v>
      </c>
      <c r="D579" s="32">
        <v>19.52</v>
      </c>
      <c r="E579" s="33" t="s">
        <v>0</v>
      </c>
      <c r="F579" s="33" t="s">
        <v>16</v>
      </c>
    </row>
    <row r="580" spans="2:6">
      <c r="B580" s="30">
        <v>45211.622051273152</v>
      </c>
      <c r="C580" s="31">
        <v>46</v>
      </c>
      <c r="D580" s="32">
        <v>19.489999999999998</v>
      </c>
      <c r="E580" s="33" t="s">
        <v>0</v>
      </c>
      <c r="F580" s="33" t="s">
        <v>15</v>
      </c>
    </row>
    <row r="581" spans="2:6">
      <c r="B581" s="30">
        <v>45211.622051273152</v>
      </c>
      <c r="C581" s="31">
        <v>69</v>
      </c>
      <c r="D581" s="32">
        <v>19.489999999999998</v>
      </c>
      <c r="E581" s="33" t="s">
        <v>0</v>
      </c>
      <c r="F581" s="33" t="s">
        <v>15</v>
      </c>
    </row>
    <row r="582" spans="2:6">
      <c r="B582" s="30">
        <v>45211.622051886574</v>
      </c>
      <c r="C582" s="31">
        <v>23</v>
      </c>
      <c r="D582" s="32">
        <v>19.489999999999998</v>
      </c>
      <c r="E582" s="33" t="s">
        <v>0</v>
      </c>
      <c r="F582" s="33" t="s">
        <v>15</v>
      </c>
    </row>
    <row r="583" spans="2:6">
      <c r="B583" s="30">
        <v>45211.622338159723</v>
      </c>
      <c r="C583" s="31">
        <v>7</v>
      </c>
      <c r="D583" s="32">
        <v>19.510000000000002</v>
      </c>
      <c r="E583" s="33" t="s">
        <v>0</v>
      </c>
      <c r="F583" s="33" t="s">
        <v>18</v>
      </c>
    </row>
    <row r="584" spans="2:6">
      <c r="B584" s="30">
        <v>45211.622789583336</v>
      </c>
      <c r="C584" s="31">
        <v>6</v>
      </c>
      <c r="D584" s="32">
        <v>19.52</v>
      </c>
      <c r="E584" s="33" t="s">
        <v>0</v>
      </c>
      <c r="F584" s="33" t="s">
        <v>17</v>
      </c>
    </row>
    <row r="585" spans="2:6">
      <c r="B585" s="30">
        <v>45211.624076967593</v>
      </c>
      <c r="C585" s="31">
        <v>69</v>
      </c>
      <c r="D585" s="32">
        <v>19.510000000000002</v>
      </c>
      <c r="E585" s="33" t="s">
        <v>0</v>
      </c>
      <c r="F585" s="33" t="s">
        <v>15</v>
      </c>
    </row>
    <row r="586" spans="2:6">
      <c r="B586" s="30">
        <v>45211.624207407411</v>
      </c>
      <c r="C586" s="31">
        <v>27</v>
      </c>
      <c r="D586" s="32">
        <v>19.510000000000002</v>
      </c>
      <c r="E586" s="33" t="s">
        <v>0</v>
      </c>
      <c r="F586" s="33" t="s">
        <v>16</v>
      </c>
    </row>
    <row r="587" spans="2:6">
      <c r="B587" s="30">
        <v>45211.625360914353</v>
      </c>
      <c r="C587" s="31">
        <v>6</v>
      </c>
      <c r="D587" s="32">
        <v>19.52</v>
      </c>
      <c r="E587" s="33" t="s">
        <v>0</v>
      </c>
      <c r="F587" s="33" t="s">
        <v>17</v>
      </c>
    </row>
    <row r="588" spans="2:6">
      <c r="B588" s="30">
        <v>45211.62536096065</v>
      </c>
      <c r="C588" s="31">
        <v>69</v>
      </c>
      <c r="D588" s="32">
        <v>19.5</v>
      </c>
      <c r="E588" s="33" t="s">
        <v>0</v>
      </c>
      <c r="F588" s="33" t="s">
        <v>15</v>
      </c>
    </row>
    <row r="589" spans="2:6">
      <c r="B589" s="30">
        <v>45211.625361261576</v>
      </c>
      <c r="C589" s="31">
        <v>7</v>
      </c>
      <c r="D589" s="32">
        <v>19.510000000000002</v>
      </c>
      <c r="E589" s="33" t="s">
        <v>0</v>
      </c>
      <c r="F589" s="33" t="s">
        <v>18</v>
      </c>
    </row>
    <row r="590" spans="2:6">
      <c r="B590" s="30">
        <v>45211.627979201388</v>
      </c>
      <c r="C590" s="31">
        <v>27</v>
      </c>
      <c r="D590" s="32">
        <v>19.5</v>
      </c>
      <c r="E590" s="33" t="s">
        <v>0</v>
      </c>
      <c r="F590" s="33" t="s">
        <v>16</v>
      </c>
    </row>
    <row r="591" spans="2:6">
      <c r="B591" s="30">
        <v>45211.627979247685</v>
      </c>
      <c r="C591" s="31">
        <v>174</v>
      </c>
      <c r="D591" s="32">
        <v>19.510000000000002</v>
      </c>
      <c r="E591" s="33" t="s">
        <v>0</v>
      </c>
      <c r="F591" s="33" t="s">
        <v>15</v>
      </c>
    </row>
    <row r="592" spans="2:6">
      <c r="B592" s="30">
        <v>45211.627979282413</v>
      </c>
      <c r="C592" s="31">
        <v>69</v>
      </c>
      <c r="D592" s="32">
        <v>19.510000000000002</v>
      </c>
      <c r="E592" s="33" t="s">
        <v>0</v>
      </c>
      <c r="F592" s="33" t="s">
        <v>15</v>
      </c>
    </row>
    <row r="593" spans="2:6">
      <c r="B593" s="30">
        <v>45211.627979282413</v>
      </c>
      <c r="C593" s="31">
        <v>102</v>
      </c>
      <c r="D593" s="32">
        <v>19.510000000000002</v>
      </c>
      <c r="E593" s="33" t="s">
        <v>0</v>
      </c>
      <c r="F593" s="33" t="s">
        <v>15</v>
      </c>
    </row>
    <row r="594" spans="2:6">
      <c r="B594" s="30">
        <v>45211.629138692129</v>
      </c>
      <c r="C594" s="31">
        <v>69</v>
      </c>
      <c r="D594" s="32">
        <v>19.5</v>
      </c>
      <c r="E594" s="33" t="s">
        <v>0</v>
      </c>
      <c r="F594" s="33" t="s">
        <v>15</v>
      </c>
    </row>
    <row r="595" spans="2:6">
      <c r="B595" s="30">
        <v>45211.629279942135</v>
      </c>
      <c r="C595" s="31">
        <v>27</v>
      </c>
      <c r="D595" s="32">
        <v>19.489999999999998</v>
      </c>
      <c r="E595" s="33" t="s">
        <v>0</v>
      </c>
      <c r="F595" s="33" t="s">
        <v>16</v>
      </c>
    </row>
    <row r="596" spans="2:6">
      <c r="B596" s="30">
        <v>45211.629280011577</v>
      </c>
      <c r="C596" s="31">
        <v>7</v>
      </c>
      <c r="D596" s="32">
        <v>19.489999999999998</v>
      </c>
      <c r="E596" s="33" t="s">
        <v>0</v>
      </c>
      <c r="F596" s="33" t="s">
        <v>18</v>
      </c>
    </row>
    <row r="597" spans="2:6">
      <c r="B597" s="30">
        <v>45211.629280057874</v>
      </c>
      <c r="C597" s="31">
        <v>7</v>
      </c>
      <c r="D597" s="32">
        <v>19.489999999999998</v>
      </c>
      <c r="E597" s="33" t="s">
        <v>0</v>
      </c>
      <c r="F597" s="33" t="s">
        <v>18</v>
      </c>
    </row>
    <row r="598" spans="2:6">
      <c r="B598" s="30">
        <v>45211.629280092595</v>
      </c>
      <c r="C598" s="31">
        <v>6</v>
      </c>
      <c r="D598" s="32">
        <v>19.489999999999998</v>
      </c>
      <c r="E598" s="33" t="s">
        <v>0</v>
      </c>
      <c r="F598" s="33" t="s">
        <v>17</v>
      </c>
    </row>
    <row r="599" spans="2:6">
      <c r="B599" s="30">
        <v>45211.629280127316</v>
      </c>
      <c r="C599" s="31">
        <v>6</v>
      </c>
      <c r="D599" s="32">
        <v>19.489999999999998</v>
      </c>
      <c r="E599" s="33" t="s">
        <v>0</v>
      </c>
      <c r="F599" s="33" t="s">
        <v>17</v>
      </c>
    </row>
    <row r="600" spans="2:6">
      <c r="B600" s="30">
        <v>45211.629280173613</v>
      </c>
      <c r="C600" s="31">
        <v>69</v>
      </c>
      <c r="D600" s="32">
        <v>19.489999999999998</v>
      </c>
      <c r="E600" s="33" t="s">
        <v>0</v>
      </c>
      <c r="F600" s="33" t="s">
        <v>15</v>
      </c>
    </row>
    <row r="601" spans="2:6">
      <c r="B601" s="30">
        <v>45211.63096018519</v>
      </c>
      <c r="C601" s="31">
        <v>7</v>
      </c>
      <c r="D601" s="32">
        <v>19.489999999999998</v>
      </c>
      <c r="E601" s="33" t="s">
        <v>0</v>
      </c>
      <c r="F601" s="33" t="s">
        <v>18</v>
      </c>
    </row>
    <row r="602" spans="2:6">
      <c r="B602" s="30">
        <v>45211.630960219911</v>
      </c>
      <c r="C602" s="31">
        <v>6</v>
      </c>
      <c r="D602" s="32">
        <v>19.489999999999998</v>
      </c>
      <c r="E602" s="33" t="s">
        <v>0</v>
      </c>
      <c r="F602" s="33" t="s">
        <v>17</v>
      </c>
    </row>
    <row r="603" spans="2:6">
      <c r="B603" s="30">
        <v>45211.630960266208</v>
      </c>
      <c r="C603" s="31">
        <v>32</v>
      </c>
      <c r="D603" s="32">
        <v>19.48</v>
      </c>
      <c r="E603" s="33" t="s">
        <v>0</v>
      </c>
      <c r="F603" s="33" t="s">
        <v>15</v>
      </c>
    </row>
    <row r="604" spans="2:6">
      <c r="B604" s="30">
        <v>45211.630960266208</v>
      </c>
      <c r="C604" s="31">
        <v>69</v>
      </c>
      <c r="D604" s="32">
        <v>19.48</v>
      </c>
      <c r="E604" s="33" t="s">
        <v>0</v>
      </c>
      <c r="F604" s="33" t="s">
        <v>15</v>
      </c>
    </row>
    <row r="605" spans="2:6">
      <c r="B605" s="30">
        <v>45211.630960300929</v>
      </c>
      <c r="C605" s="31">
        <v>37</v>
      </c>
      <c r="D605" s="32">
        <v>19.48</v>
      </c>
      <c r="E605" s="33" t="s">
        <v>0</v>
      </c>
      <c r="F605" s="33" t="s">
        <v>15</v>
      </c>
    </row>
    <row r="606" spans="2:6">
      <c r="B606" s="30">
        <v>45211.632246261579</v>
      </c>
      <c r="C606" s="31">
        <v>19</v>
      </c>
      <c r="D606" s="32">
        <v>19.489999999999998</v>
      </c>
      <c r="E606" s="33" t="s">
        <v>0</v>
      </c>
      <c r="F606" s="33" t="s">
        <v>16</v>
      </c>
    </row>
    <row r="607" spans="2:6">
      <c r="B607" s="30">
        <v>45211.632246377318</v>
      </c>
      <c r="C607" s="31">
        <v>8</v>
      </c>
      <c r="D607" s="32">
        <v>19.489999999999998</v>
      </c>
      <c r="E607" s="33" t="s">
        <v>0</v>
      </c>
      <c r="F607" s="33" t="s">
        <v>16</v>
      </c>
    </row>
    <row r="608" spans="2:6">
      <c r="B608" s="30">
        <v>45211.632313391208</v>
      </c>
      <c r="C608" s="31">
        <v>69</v>
      </c>
      <c r="D608" s="32">
        <v>19.47</v>
      </c>
      <c r="E608" s="33" t="s">
        <v>0</v>
      </c>
      <c r="F608" s="33" t="s">
        <v>15</v>
      </c>
    </row>
    <row r="609" spans="2:6">
      <c r="B609" s="30">
        <v>45211.632313391208</v>
      </c>
      <c r="C609" s="31">
        <v>69</v>
      </c>
      <c r="D609" s="32">
        <v>19.47</v>
      </c>
      <c r="E609" s="33" t="s">
        <v>0</v>
      </c>
      <c r="F609" s="33" t="s">
        <v>15</v>
      </c>
    </row>
    <row r="610" spans="2:6">
      <c r="B610" s="30">
        <v>45211.632349733802</v>
      </c>
      <c r="C610" s="31">
        <v>7</v>
      </c>
      <c r="D610" s="32">
        <v>19.47</v>
      </c>
      <c r="E610" s="33" t="s">
        <v>0</v>
      </c>
      <c r="F610" s="33" t="s">
        <v>18</v>
      </c>
    </row>
    <row r="611" spans="2:6">
      <c r="B611" s="30">
        <v>45211.632453900464</v>
      </c>
      <c r="C611" s="31">
        <v>6</v>
      </c>
      <c r="D611" s="32">
        <v>19.489999999999998</v>
      </c>
      <c r="E611" s="33" t="s">
        <v>0</v>
      </c>
      <c r="F611" s="33" t="s">
        <v>17</v>
      </c>
    </row>
    <row r="612" spans="2:6">
      <c r="B612" s="30">
        <v>45211.633426886576</v>
      </c>
      <c r="C612" s="31">
        <v>69</v>
      </c>
      <c r="D612" s="32">
        <v>19.45</v>
      </c>
      <c r="E612" s="33" t="s">
        <v>0</v>
      </c>
      <c r="F612" s="33" t="s">
        <v>15</v>
      </c>
    </row>
    <row r="613" spans="2:6">
      <c r="B613" s="30">
        <v>45211.633827696758</v>
      </c>
      <c r="C613" s="31">
        <v>19</v>
      </c>
      <c r="D613" s="32">
        <v>19.45</v>
      </c>
      <c r="E613" s="33" t="s">
        <v>0</v>
      </c>
      <c r="F613" s="33" t="s">
        <v>16</v>
      </c>
    </row>
    <row r="614" spans="2:6">
      <c r="B614" s="30">
        <v>45211.63382797454</v>
      </c>
      <c r="C614" s="31">
        <v>6</v>
      </c>
      <c r="D614" s="32">
        <v>19.45</v>
      </c>
      <c r="E614" s="33" t="s">
        <v>0</v>
      </c>
      <c r="F614" s="33" t="s">
        <v>16</v>
      </c>
    </row>
    <row r="615" spans="2:6">
      <c r="B615" s="30">
        <v>45211.63382800926</v>
      </c>
      <c r="C615" s="31">
        <v>2</v>
      </c>
      <c r="D615" s="32">
        <v>19.45</v>
      </c>
      <c r="E615" s="33" t="s">
        <v>0</v>
      </c>
      <c r="F615" s="33" t="s">
        <v>16</v>
      </c>
    </row>
    <row r="616" spans="2:6">
      <c r="B616" s="30">
        <v>45211.634039583332</v>
      </c>
      <c r="C616" s="31">
        <v>7</v>
      </c>
      <c r="D616" s="32">
        <v>19.46</v>
      </c>
      <c r="E616" s="33" t="s">
        <v>0</v>
      </c>
      <c r="F616" s="33" t="s">
        <v>18</v>
      </c>
    </row>
    <row r="617" spans="2:6">
      <c r="B617" s="30">
        <v>45211.634109108796</v>
      </c>
      <c r="C617" s="31">
        <v>6</v>
      </c>
      <c r="D617" s="32">
        <v>19.489999999999998</v>
      </c>
      <c r="E617" s="33" t="s">
        <v>0</v>
      </c>
      <c r="F617" s="33" t="s">
        <v>17</v>
      </c>
    </row>
    <row r="618" spans="2:6">
      <c r="B618" s="30">
        <v>45211.634699421302</v>
      </c>
      <c r="C618" s="31">
        <v>4</v>
      </c>
      <c r="D618" s="32">
        <v>19.45</v>
      </c>
      <c r="E618" s="33" t="s">
        <v>0</v>
      </c>
      <c r="F618" s="33" t="s">
        <v>15</v>
      </c>
    </row>
    <row r="619" spans="2:6">
      <c r="B619" s="30">
        <v>45211.636224502319</v>
      </c>
      <c r="C619" s="31">
        <v>9</v>
      </c>
      <c r="D619" s="32">
        <v>19.46</v>
      </c>
      <c r="E619" s="33" t="s">
        <v>0</v>
      </c>
      <c r="F619" s="33" t="s">
        <v>18</v>
      </c>
    </row>
    <row r="620" spans="2:6">
      <c r="B620" s="30">
        <v>45211.63622453704</v>
      </c>
      <c r="C620" s="31">
        <v>9</v>
      </c>
      <c r="D620" s="32">
        <v>19.45</v>
      </c>
      <c r="E620" s="33" t="s">
        <v>0</v>
      </c>
      <c r="F620" s="33" t="s">
        <v>16</v>
      </c>
    </row>
    <row r="621" spans="2:6">
      <c r="B621" s="30">
        <v>45211.63622453704</v>
      </c>
      <c r="C621" s="31">
        <v>11</v>
      </c>
      <c r="D621" s="32">
        <v>19.45</v>
      </c>
      <c r="E621" s="33" t="s">
        <v>0</v>
      </c>
      <c r="F621" s="33" t="s">
        <v>18</v>
      </c>
    </row>
    <row r="622" spans="2:6">
      <c r="B622" s="30">
        <v>45211.636224571761</v>
      </c>
      <c r="C622" s="31">
        <v>18</v>
      </c>
      <c r="D622" s="32">
        <v>19.45</v>
      </c>
      <c r="E622" s="33" t="s">
        <v>0</v>
      </c>
      <c r="F622" s="33" t="s">
        <v>16</v>
      </c>
    </row>
    <row r="623" spans="2:6">
      <c r="B623" s="30">
        <v>45211.636224618058</v>
      </c>
      <c r="C623" s="31">
        <v>28</v>
      </c>
      <c r="D623" s="32">
        <v>19.45</v>
      </c>
      <c r="E623" s="33" t="s">
        <v>0</v>
      </c>
      <c r="F623" s="33" t="s">
        <v>15</v>
      </c>
    </row>
    <row r="624" spans="2:6">
      <c r="B624" s="30">
        <v>45211.636224618058</v>
      </c>
      <c r="C624" s="31">
        <v>37</v>
      </c>
      <c r="D624" s="32">
        <v>19.45</v>
      </c>
      <c r="E624" s="33" t="s">
        <v>0</v>
      </c>
      <c r="F624" s="33" t="s">
        <v>15</v>
      </c>
    </row>
    <row r="625" spans="2:6">
      <c r="B625" s="30">
        <v>45211.636224652779</v>
      </c>
      <c r="C625" s="31">
        <v>69</v>
      </c>
      <c r="D625" s="32">
        <v>19.45</v>
      </c>
      <c r="E625" s="33" t="s">
        <v>0</v>
      </c>
      <c r="F625" s="33" t="s">
        <v>15</v>
      </c>
    </row>
    <row r="626" spans="2:6">
      <c r="B626" s="30">
        <v>45211.636224652779</v>
      </c>
      <c r="C626" s="31">
        <v>26</v>
      </c>
      <c r="D626" s="32">
        <v>19.45</v>
      </c>
      <c r="E626" s="33" t="s">
        <v>0</v>
      </c>
      <c r="F626" s="33" t="s">
        <v>15</v>
      </c>
    </row>
    <row r="627" spans="2:6">
      <c r="B627" s="30">
        <v>45211.6362246875</v>
      </c>
      <c r="C627" s="31">
        <v>43</v>
      </c>
      <c r="D627" s="32">
        <v>19.45</v>
      </c>
      <c r="E627" s="33" t="s">
        <v>0</v>
      </c>
      <c r="F627" s="33" t="s">
        <v>15</v>
      </c>
    </row>
    <row r="628" spans="2:6">
      <c r="B628" s="30">
        <v>45211.636354432871</v>
      </c>
      <c r="C628" s="31">
        <v>3</v>
      </c>
      <c r="D628" s="32">
        <v>19.440000000000001</v>
      </c>
      <c r="E628" s="33" t="s">
        <v>0</v>
      </c>
      <c r="F628" s="33" t="s">
        <v>17</v>
      </c>
    </row>
    <row r="629" spans="2:6">
      <c r="B629" s="30">
        <v>45211.636354479167</v>
      </c>
      <c r="C629" s="31">
        <v>6</v>
      </c>
      <c r="D629" s="32">
        <v>19.440000000000001</v>
      </c>
      <c r="E629" s="33" t="s">
        <v>0</v>
      </c>
      <c r="F629" s="33" t="s">
        <v>17</v>
      </c>
    </row>
    <row r="630" spans="2:6">
      <c r="B630" s="30">
        <v>45211.636354479167</v>
      </c>
      <c r="C630" s="31">
        <v>7</v>
      </c>
      <c r="D630" s="32">
        <v>19.440000000000001</v>
      </c>
      <c r="E630" s="33" t="s">
        <v>0</v>
      </c>
      <c r="F630" s="33" t="s">
        <v>17</v>
      </c>
    </row>
    <row r="631" spans="2:6">
      <c r="B631" s="30">
        <v>45211.636354479167</v>
      </c>
      <c r="C631" s="31">
        <v>2</v>
      </c>
      <c r="D631" s="32">
        <v>19.46</v>
      </c>
      <c r="E631" s="33" t="s">
        <v>0</v>
      </c>
      <c r="F631" s="33" t="s">
        <v>17</v>
      </c>
    </row>
    <row r="632" spans="2:6">
      <c r="B632" s="30">
        <v>45211.637661423614</v>
      </c>
      <c r="C632" s="31">
        <v>3</v>
      </c>
      <c r="D632" s="32">
        <v>19.440000000000001</v>
      </c>
      <c r="E632" s="33" t="s">
        <v>0</v>
      </c>
      <c r="F632" s="33" t="s">
        <v>15</v>
      </c>
    </row>
    <row r="633" spans="2:6">
      <c r="B633" s="30">
        <v>45211.637661921297</v>
      </c>
      <c r="C633" s="31">
        <v>66</v>
      </c>
      <c r="D633" s="32">
        <v>19.440000000000001</v>
      </c>
      <c r="E633" s="33" t="s">
        <v>0</v>
      </c>
      <c r="F633" s="33" t="s">
        <v>15</v>
      </c>
    </row>
    <row r="634" spans="2:6">
      <c r="B634" s="30">
        <v>45211.637661956018</v>
      </c>
      <c r="C634" s="31">
        <v>31</v>
      </c>
      <c r="D634" s="32">
        <v>19.420000000000002</v>
      </c>
      <c r="E634" s="33" t="s">
        <v>0</v>
      </c>
      <c r="F634" s="33" t="s">
        <v>15</v>
      </c>
    </row>
    <row r="635" spans="2:6">
      <c r="B635" s="30">
        <v>45211.637661956018</v>
      </c>
      <c r="C635" s="31">
        <v>38</v>
      </c>
      <c r="D635" s="32">
        <v>19.420000000000002</v>
      </c>
      <c r="E635" s="33" t="s">
        <v>0</v>
      </c>
      <c r="F635" s="33" t="s">
        <v>15</v>
      </c>
    </row>
    <row r="636" spans="2:6">
      <c r="B636" s="30">
        <v>45211.637662002315</v>
      </c>
      <c r="C636" s="31">
        <v>69</v>
      </c>
      <c r="D636" s="32">
        <v>19.420000000000002</v>
      </c>
      <c r="E636" s="33" t="s">
        <v>0</v>
      </c>
      <c r="F636" s="33" t="s">
        <v>15</v>
      </c>
    </row>
    <row r="637" spans="2:6">
      <c r="B637" s="30">
        <v>45211.637673842597</v>
      </c>
      <c r="C637" s="31">
        <v>46</v>
      </c>
      <c r="D637" s="32">
        <v>19.440000000000001</v>
      </c>
      <c r="E637" s="33" t="s">
        <v>0</v>
      </c>
      <c r="F637" s="33" t="s">
        <v>16</v>
      </c>
    </row>
    <row r="638" spans="2:6">
      <c r="B638" s="30">
        <v>45211.637673842597</v>
      </c>
      <c r="C638" s="31">
        <v>51</v>
      </c>
      <c r="D638" s="32">
        <v>19.440000000000001</v>
      </c>
      <c r="E638" s="33" t="s">
        <v>0</v>
      </c>
      <c r="F638" s="33" t="s">
        <v>16</v>
      </c>
    </row>
    <row r="639" spans="2:6">
      <c r="B639" s="30">
        <v>45211.637673877318</v>
      </c>
      <c r="C639" s="31">
        <v>1</v>
      </c>
      <c r="D639" s="32">
        <v>19.440000000000001</v>
      </c>
      <c r="E639" s="33" t="s">
        <v>0</v>
      </c>
      <c r="F639" s="33" t="s">
        <v>16</v>
      </c>
    </row>
    <row r="640" spans="2:6">
      <c r="B640" s="30">
        <v>45211.637899733796</v>
      </c>
      <c r="C640" s="31">
        <v>5</v>
      </c>
      <c r="D640" s="32">
        <v>19.45</v>
      </c>
      <c r="E640" s="33" t="s">
        <v>0</v>
      </c>
      <c r="F640" s="33" t="s">
        <v>17</v>
      </c>
    </row>
    <row r="641" spans="2:6">
      <c r="B641" s="30">
        <v>45211.639062847222</v>
      </c>
      <c r="C641" s="31">
        <v>9</v>
      </c>
      <c r="D641" s="32">
        <v>19.43</v>
      </c>
      <c r="E641" s="33" t="s">
        <v>0</v>
      </c>
      <c r="F641" s="33" t="s">
        <v>15</v>
      </c>
    </row>
    <row r="642" spans="2:6">
      <c r="B642" s="30">
        <v>45211.639063078706</v>
      </c>
      <c r="C642" s="31">
        <v>4</v>
      </c>
      <c r="D642" s="32">
        <v>19.43</v>
      </c>
      <c r="E642" s="33" t="s">
        <v>0</v>
      </c>
      <c r="F642" s="33" t="s">
        <v>15</v>
      </c>
    </row>
    <row r="643" spans="2:6">
      <c r="B643" s="30">
        <v>45211.639063113427</v>
      </c>
      <c r="C643" s="31">
        <v>144</v>
      </c>
      <c r="D643" s="32">
        <v>19.43</v>
      </c>
      <c r="E643" s="33" t="s">
        <v>0</v>
      </c>
      <c r="F643" s="33" t="s">
        <v>15</v>
      </c>
    </row>
    <row r="644" spans="2:6">
      <c r="B644" s="30">
        <v>45211.639196296295</v>
      </c>
      <c r="C644" s="31">
        <v>22</v>
      </c>
      <c r="D644" s="32">
        <v>19.43</v>
      </c>
      <c r="E644" s="33" t="s">
        <v>0</v>
      </c>
      <c r="F644" s="33" t="s">
        <v>16</v>
      </c>
    </row>
    <row r="645" spans="2:6">
      <c r="B645" s="30">
        <v>45211.639751585652</v>
      </c>
      <c r="C645" s="31">
        <v>5</v>
      </c>
      <c r="D645" s="32">
        <v>19.420000000000002</v>
      </c>
      <c r="E645" s="33" t="s">
        <v>0</v>
      </c>
      <c r="F645" s="33" t="s">
        <v>17</v>
      </c>
    </row>
    <row r="646" spans="2:6">
      <c r="B646" s="30">
        <v>45211.639751620372</v>
      </c>
      <c r="C646" s="31">
        <v>124</v>
      </c>
      <c r="D646" s="32">
        <v>19.420000000000002</v>
      </c>
      <c r="E646" s="33" t="s">
        <v>0</v>
      </c>
      <c r="F646" s="33" t="s">
        <v>15</v>
      </c>
    </row>
    <row r="647" spans="2:6">
      <c r="B647" s="30">
        <v>45211.639751655093</v>
      </c>
      <c r="C647" s="31">
        <v>61</v>
      </c>
      <c r="D647" s="32">
        <v>19.420000000000002</v>
      </c>
      <c r="E647" s="33" t="s">
        <v>0</v>
      </c>
      <c r="F647" s="33" t="s">
        <v>15</v>
      </c>
    </row>
    <row r="648" spans="2:6">
      <c r="B648" s="30">
        <v>45211.63975170139</v>
      </c>
      <c r="C648" s="31">
        <v>109</v>
      </c>
      <c r="D648" s="32">
        <v>19.420000000000002</v>
      </c>
      <c r="E648" s="33" t="s">
        <v>0</v>
      </c>
      <c r="F648" s="33" t="s">
        <v>15</v>
      </c>
    </row>
    <row r="649" spans="2:6">
      <c r="B649" s="30">
        <v>45211.640698460651</v>
      </c>
      <c r="C649" s="31">
        <v>19</v>
      </c>
      <c r="D649" s="32">
        <v>19.43</v>
      </c>
      <c r="E649" s="33" t="s">
        <v>0</v>
      </c>
      <c r="F649" s="33" t="s">
        <v>16</v>
      </c>
    </row>
    <row r="650" spans="2:6">
      <c r="B650" s="30">
        <v>45211.642224571762</v>
      </c>
      <c r="C650" s="31">
        <v>110</v>
      </c>
      <c r="D650" s="32">
        <v>19.43</v>
      </c>
      <c r="E650" s="33" t="s">
        <v>0</v>
      </c>
      <c r="F650" s="33" t="s">
        <v>15</v>
      </c>
    </row>
    <row r="651" spans="2:6">
      <c r="B651" s="30">
        <v>45211.642224618059</v>
      </c>
      <c r="C651" s="31">
        <v>27</v>
      </c>
      <c r="D651" s="32">
        <v>19.43</v>
      </c>
      <c r="E651" s="33" t="s">
        <v>0</v>
      </c>
      <c r="F651" s="33" t="s">
        <v>15</v>
      </c>
    </row>
    <row r="652" spans="2:6">
      <c r="B652" s="30">
        <v>45211.642338969912</v>
      </c>
      <c r="C652" s="31">
        <v>25</v>
      </c>
      <c r="D652" s="32">
        <v>19.43</v>
      </c>
      <c r="E652" s="33" t="s">
        <v>0</v>
      </c>
      <c r="F652" s="33" t="s">
        <v>16</v>
      </c>
    </row>
    <row r="653" spans="2:6">
      <c r="B653" s="30">
        <v>45211.642772534724</v>
      </c>
      <c r="C653" s="31">
        <v>3</v>
      </c>
      <c r="D653" s="32">
        <v>19.41</v>
      </c>
      <c r="E653" s="33" t="s">
        <v>0</v>
      </c>
      <c r="F653" s="33" t="s">
        <v>16</v>
      </c>
    </row>
    <row r="654" spans="2:6">
      <c r="B654" s="30">
        <v>45211.642830520839</v>
      </c>
      <c r="C654" s="31">
        <v>100</v>
      </c>
      <c r="D654" s="32">
        <v>19.43</v>
      </c>
      <c r="E654" s="33" t="s">
        <v>0</v>
      </c>
      <c r="F654" s="33" t="s">
        <v>15</v>
      </c>
    </row>
    <row r="655" spans="2:6">
      <c r="B655" s="30">
        <v>45211.643141319444</v>
      </c>
      <c r="C655" s="31">
        <v>8</v>
      </c>
      <c r="D655" s="32">
        <v>19.43</v>
      </c>
      <c r="E655" s="33" t="s">
        <v>0</v>
      </c>
      <c r="F655" s="33" t="s">
        <v>18</v>
      </c>
    </row>
    <row r="656" spans="2:6">
      <c r="B656" s="30">
        <v>45211.643141354172</v>
      </c>
      <c r="C656" s="31">
        <v>86</v>
      </c>
      <c r="D656" s="32">
        <v>19.420000000000002</v>
      </c>
      <c r="E656" s="33" t="s">
        <v>0</v>
      </c>
      <c r="F656" s="33" t="s">
        <v>15</v>
      </c>
    </row>
    <row r="657" spans="2:6">
      <c r="B657" s="30">
        <v>45211.643384837967</v>
      </c>
      <c r="C657" s="31">
        <v>11</v>
      </c>
      <c r="D657" s="32">
        <v>19.420000000000002</v>
      </c>
      <c r="E657" s="33" t="s">
        <v>0</v>
      </c>
      <c r="F657" s="33" t="s">
        <v>17</v>
      </c>
    </row>
    <row r="658" spans="2:6">
      <c r="B658" s="30">
        <v>45211.643391053243</v>
      </c>
      <c r="C658" s="31">
        <v>3</v>
      </c>
      <c r="D658" s="32">
        <v>19.420000000000002</v>
      </c>
      <c r="E658" s="33" t="s">
        <v>0</v>
      </c>
      <c r="F658" s="33" t="s">
        <v>18</v>
      </c>
    </row>
    <row r="659" spans="2:6">
      <c r="B659" s="30">
        <v>45211.64392037037</v>
      </c>
      <c r="C659" s="31">
        <v>33</v>
      </c>
      <c r="D659" s="32">
        <v>19.43</v>
      </c>
      <c r="E659" s="33" t="s">
        <v>0</v>
      </c>
      <c r="F659" s="33" t="s">
        <v>15</v>
      </c>
    </row>
    <row r="660" spans="2:6">
      <c r="B660" s="30">
        <v>45211.643920405098</v>
      </c>
      <c r="C660" s="31">
        <v>55</v>
      </c>
      <c r="D660" s="32">
        <v>19.440000000000001</v>
      </c>
      <c r="E660" s="33" t="s">
        <v>0</v>
      </c>
      <c r="F660" s="33" t="s">
        <v>15</v>
      </c>
    </row>
    <row r="661" spans="2:6">
      <c r="B661" s="30">
        <v>45211.644887812501</v>
      </c>
      <c r="C661" s="31">
        <v>8</v>
      </c>
      <c r="D661" s="32">
        <v>19.420000000000002</v>
      </c>
      <c r="E661" s="33" t="s">
        <v>0</v>
      </c>
      <c r="F661" s="33" t="s">
        <v>18</v>
      </c>
    </row>
    <row r="662" spans="2:6">
      <c r="B662" s="30">
        <v>45211.645623460652</v>
      </c>
      <c r="C662" s="31">
        <v>2</v>
      </c>
      <c r="D662" s="32">
        <v>19.420000000000002</v>
      </c>
      <c r="E662" s="33" t="s">
        <v>0</v>
      </c>
      <c r="F662" s="33" t="s">
        <v>18</v>
      </c>
    </row>
    <row r="663" spans="2:6">
      <c r="B663" s="30">
        <v>45211.645651620376</v>
      </c>
      <c r="C663" s="31">
        <v>2</v>
      </c>
      <c r="D663" s="32">
        <v>19.420000000000002</v>
      </c>
      <c r="E663" s="33" t="s">
        <v>0</v>
      </c>
      <c r="F663" s="33" t="s">
        <v>18</v>
      </c>
    </row>
    <row r="664" spans="2:6">
      <c r="B664" s="30">
        <v>45211.645731747689</v>
      </c>
      <c r="C664" s="31">
        <v>2</v>
      </c>
      <c r="D664" s="32">
        <v>19.420000000000002</v>
      </c>
      <c r="E664" s="33" t="s">
        <v>0</v>
      </c>
      <c r="F664" s="33" t="s">
        <v>18</v>
      </c>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9" priority="5">
      <formula>LEN(TRIM(C8))&gt;0</formula>
    </cfRule>
  </conditionalFormatting>
  <conditionalFormatting sqref="F266:F2627">
    <cfRule type="notContainsBlanks" dxfId="8" priority="4">
      <formula>LEN(TRIM(F266))&gt;0</formula>
    </cfRule>
  </conditionalFormatting>
  <conditionalFormatting sqref="B8">
    <cfRule type="notContainsBlanks" dxfId="7" priority="3">
      <formula>LEN(TRIM(B8))&gt;0</formula>
    </cfRule>
  </conditionalFormatting>
  <conditionalFormatting sqref="B9:B2627">
    <cfRule type="notContainsBlanks" dxfId="6" priority="2">
      <formula>LEN(TRIM(B9))&gt;0</formula>
    </cfRule>
  </conditionalFormatting>
  <conditionalFormatting sqref="C10:D2627">
    <cfRule type="notContainsBlanks" dxfId="5"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3263F022-1A5A-43F8-85EC-7057B45904C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4C18E-B7B2-4951-AC18-892E645C20DD}">
  <sheetPr>
    <pageSetUpPr fitToPage="1"/>
  </sheetPr>
  <dimension ref="A1:H2627"/>
  <sheetViews>
    <sheetView showGridLines="0" zoomScaleNormal="100" workbookViewId="0"/>
  </sheetViews>
  <sheetFormatPr defaultColWidth="4" defaultRowHeight="12.75"/>
  <cols>
    <col min="1" max="1" width="4" style="2" bestFit="1" customWidth="1"/>
    <col min="2" max="2" width="36.7109375" style="1" customWidth="1"/>
    <col min="3" max="3" width="16.7109375" style="1" customWidth="1"/>
    <col min="4" max="4" width="16.85546875" style="2" customWidth="1"/>
    <col min="5" max="5" width="20.140625" style="2" customWidth="1"/>
    <col min="6" max="6" width="18.7109375" style="2" customWidth="1"/>
    <col min="7" max="7" width="9.140625" style="2"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26"/>
      <c r="D1" s="1"/>
      <c r="E1" s="1"/>
      <c r="F1" s="1"/>
      <c r="G1" s="1"/>
    </row>
    <row r="2" spans="1:8" s="2" customFormat="1" ht="17.25" customHeight="1">
      <c r="B2" s="9" t="s">
        <v>12</v>
      </c>
      <c r="C2" s="26"/>
      <c r="D2" s="1"/>
      <c r="E2" s="1"/>
      <c r="F2" s="1"/>
      <c r="G2" s="1"/>
    </row>
    <row r="3" spans="1:8" s="2" customFormat="1" ht="17.25" customHeight="1">
      <c r="B3" s="10" t="s">
        <v>6</v>
      </c>
      <c r="C3" s="26"/>
      <c r="D3" s="1"/>
      <c r="E3" s="1"/>
      <c r="F3" s="1"/>
      <c r="G3" s="1"/>
    </row>
    <row r="4" spans="1:8" s="4" customFormat="1" ht="17.25" customHeight="1">
      <c r="A4" s="3"/>
      <c r="B4" s="46">
        <f>+Wochenübersicht!B12</f>
        <v>45212</v>
      </c>
      <c r="C4" s="46"/>
      <c r="D4" s="27"/>
      <c r="E4" s="27"/>
      <c r="F4" s="27"/>
      <c r="G4" s="27"/>
    </row>
    <row r="5" spans="1:8" s="4" customFormat="1" ht="12" customHeight="1" thickBot="1">
      <c r="A5" s="3"/>
      <c r="B5" s="27"/>
      <c r="C5" s="27"/>
      <c r="D5" s="27"/>
      <c r="E5" s="27"/>
      <c r="F5" s="27"/>
      <c r="G5" s="27"/>
    </row>
    <row r="6" spans="1:8" s="5" customFormat="1" ht="42.75" customHeight="1" thickBot="1">
      <c r="A6" s="2"/>
      <c r="B6" s="24" t="s">
        <v>13</v>
      </c>
      <c r="C6" s="23" t="s">
        <v>1</v>
      </c>
      <c r="D6" s="23" t="s">
        <v>4</v>
      </c>
      <c r="E6" s="24" t="s">
        <v>2</v>
      </c>
      <c r="F6" s="24" t="s">
        <v>3</v>
      </c>
    </row>
    <row r="7" spans="1:8">
      <c r="B7" s="6" t="s">
        <v>14</v>
      </c>
      <c r="C7" s="7">
        <f>+SUM(C8:C1048576)</f>
        <v>24880</v>
      </c>
      <c r="D7" s="28">
        <f>+SUMPRODUCT(C8:C20000,D8:D20000)/C7</f>
        <v>19.16252250803856</v>
      </c>
      <c r="E7" s="8" t="s">
        <v>0</v>
      </c>
      <c r="F7" s="8"/>
      <c r="H7" s="29"/>
    </row>
    <row r="8" spans="1:8">
      <c r="B8" s="30">
        <v>45212.29235447917</v>
      </c>
      <c r="C8" s="31">
        <v>66</v>
      </c>
      <c r="D8" s="32">
        <v>19.239999999999998</v>
      </c>
      <c r="E8" s="33" t="s">
        <v>0</v>
      </c>
      <c r="F8" s="33" t="s">
        <v>15</v>
      </c>
    </row>
    <row r="9" spans="1:8">
      <c r="B9" s="30">
        <v>45212.297488738426</v>
      </c>
      <c r="C9" s="31">
        <v>32</v>
      </c>
      <c r="D9" s="32">
        <v>19.329999999999998</v>
      </c>
      <c r="E9" s="33" t="s">
        <v>0</v>
      </c>
      <c r="F9" s="33" t="s">
        <v>16</v>
      </c>
    </row>
    <row r="10" spans="1:8">
      <c r="B10" s="30">
        <v>45212.297488773147</v>
      </c>
      <c r="C10" s="31">
        <v>31</v>
      </c>
      <c r="D10" s="32">
        <v>19.329999999999998</v>
      </c>
      <c r="E10" s="33" t="s">
        <v>0</v>
      </c>
      <c r="F10" s="33" t="s">
        <v>16</v>
      </c>
    </row>
    <row r="11" spans="1:8">
      <c r="B11" s="30">
        <v>45212.302686539355</v>
      </c>
      <c r="C11" s="31">
        <v>61</v>
      </c>
      <c r="D11" s="32">
        <v>19.37</v>
      </c>
      <c r="E11" s="33" t="s">
        <v>0</v>
      </c>
      <c r="F11" s="33" t="s">
        <v>16</v>
      </c>
    </row>
    <row r="12" spans="1:8">
      <c r="B12" s="30">
        <v>45212.302686539355</v>
      </c>
      <c r="C12" s="31">
        <v>6</v>
      </c>
      <c r="D12" s="32">
        <v>19.37</v>
      </c>
      <c r="E12" s="33" t="s">
        <v>0</v>
      </c>
      <c r="F12" s="33" t="s">
        <v>17</v>
      </c>
    </row>
    <row r="13" spans="1:8">
      <c r="B13" s="30">
        <v>45212.302686574076</v>
      </c>
      <c r="C13" s="31">
        <v>31</v>
      </c>
      <c r="D13" s="32">
        <v>19.37</v>
      </c>
      <c r="E13" s="33" t="s">
        <v>0</v>
      </c>
      <c r="F13" s="33" t="s">
        <v>16</v>
      </c>
    </row>
    <row r="14" spans="1:8">
      <c r="B14" s="30">
        <v>45212.302686574076</v>
      </c>
      <c r="C14" s="31">
        <v>30</v>
      </c>
      <c r="D14" s="32">
        <v>19.37</v>
      </c>
      <c r="E14" s="33" t="s">
        <v>0</v>
      </c>
      <c r="F14" s="33" t="s">
        <v>17</v>
      </c>
    </row>
    <row r="15" spans="1:8">
      <c r="B15" s="30">
        <v>45212.302686608797</v>
      </c>
      <c r="C15" s="31">
        <v>31</v>
      </c>
      <c r="D15" s="32">
        <v>19.36</v>
      </c>
      <c r="E15" s="33" t="s">
        <v>0</v>
      </c>
      <c r="F15" s="33" t="s">
        <v>16</v>
      </c>
    </row>
    <row r="16" spans="1:8">
      <c r="B16" s="30">
        <v>45212.302686655094</v>
      </c>
      <c r="C16" s="31">
        <v>198</v>
      </c>
      <c r="D16" s="32">
        <v>19.350000000000001</v>
      </c>
      <c r="E16" s="33" t="s">
        <v>0</v>
      </c>
      <c r="F16" s="33" t="s">
        <v>15</v>
      </c>
    </row>
    <row r="17" spans="2:6">
      <c r="B17" s="30">
        <v>45212.302686655094</v>
      </c>
      <c r="C17" s="31">
        <v>27</v>
      </c>
      <c r="D17" s="32">
        <v>19.350000000000001</v>
      </c>
      <c r="E17" s="33" t="s">
        <v>0</v>
      </c>
      <c r="F17" s="33" t="s">
        <v>15</v>
      </c>
    </row>
    <row r="18" spans="2:6">
      <c r="B18" s="30">
        <v>45212.302686689814</v>
      </c>
      <c r="C18" s="31">
        <v>39</v>
      </c>
      <c r="D18" s="32">
        <v>19.350000000000001</v>
      </c>
      <c r="E18" s="33" t="s">
        <v>0</v>
      </c>
      <c r="F18" s="33" t="s">
        <v>15</v>
      </c>
    </row>
    <row r="19" spans="2:6">
      <c r="B19" s="30">
        <v>45212.302772951392</v>
      </c>
      <c r="C19" s="31">
        <v>523</v>
      </c>
      <c r="D19" s="32">
        <v>19.350000000000001</v>
      </c>
      <c r="E19" s="33" t="s">
        <v>0</v>
      </c>
      <c r="F19" s="33" t="s">
        <v>15</v>
      </c>
    </row>
    <row r="20" spans="2:6">
      <c r="B20" s="30">
        <v>45212.302772997689</v>
      </c>
      <c r="C20" s="31">
        <v>5</v>
      </c>
      <c r="D20" s="32">
        <v>19.350000000000001</v>
      </c>
      <c r="E20" s="33" t="s">
        <v>0</v>
      </c>
      <c r="F20" s="33" t="s">
        <v>15</v>
      </c>
    </row>
    <row r="21" spans="2:6">
      <c r="B21" s="30">
        <v>45212.304848923617</v>
      </c>
      <c r="C21" s="31">
        <v>198</v>
      </c>
      <c r="D21" s="32">
        <v>19.399999999999999</v>
      </c>
      <c r="E21" s="33" t="s">
        <v>0</v>
      </c>
      <c r="F21" s="33" t="s">
        <v>15</v>
      </c>
    </row>
    <row r="22" spans="2:6">
      <c r="B22" s="30">
        <v>45212.304848993059</v>
      </c>
      <c r="C22" s="31">
        <v>205</v>
      </c>
      <c r="D22" s="32">
        <v>19.399999999999999</v>
      </c>
      <c r="E22" s="33" t="s">
        <v>0</v>
      </c>
      <c r="F22" s="33" t="s">
        <v>15</v>
      </c>
    </row>
    <row r="23" spans="2:6">
      <c r="B23" s="30">
        <v>45212.304849039356</v>
      </c>
      <c r="C23" s="31">
        <v>191</v>
      </c>
      <c r="D23" s="32">
        <v>19.39</v>
      </c>
      <c r="E23" s="33" t="s">
        <v>0</v>
      </c>
      <c r="F23" s="33" t="s">
        <v>15</v>
      </c>
    </row>
    <row r="24" spans="2:6">
      <c r="B24" s="30">
        <v>45212.304977199077</v>
      </c>
      <c r="C24" s="31">
        <v>6</v>
      </c>
      <c r="D24" s="32">
        <v>19.399999999999999</v>
      </c>
      <c r="E24" s="33" t="s">
        <v>0</v>
      </c>
      <c r="F24" s="33" t="s">
        <v>17</v>
      </c>
    </row>
    <row r="25" spans="2:6">
      <c r="B25" s="30">
        <v>45212.304977233798</v>
      </c>
      <c r="C25" s="31">
        <v>6</v>
      </c>
      <c r="D25" s="32">
        <v>19.39</v>
      </c>
      <c r="E25" s="33" t="s">
        <v>0</v>
      </c>
      <c r="F25" s="33" t="s">
        <v>17</v>
      </c>
    </row>
    <row r="26" spans="2:6">
      <c r="B26" s="30">
        <v>45212.306576157411</v>
      </c>
      <c r="C26" s="31">
        <v>104</v>
      </c>
      <c r="D26" s="32">
        <v>19.39</v>
      </c>
      <c r="E26" s="33" t="s">
        <v>0</v>
      </c>
      <c r="F26" s="33" t="s">
        <v>15</v>
      </c>
    </row>
    <row r="27" spans="2:6">
      <c r="B27" s="30">
        <v>45212.306576238429</v>
      </c>
      <c r="C27" s="31">
        <v>94</v>
      </c>
      <c r="D27" s="32">
        <v>19.39</v>
      </c>
      <c r="E27" s="33" t="s">
        <v>0</v>
      </c>
      <c r="F27" s="33" t="s">
        <v>15</v>
      </c>
    </row>
    <row r="28" spans="2:6">
      <c r="B28" s="30">
        <v>45212.306889155094</v>
      </c>
      <c r="C28" s="31">
        <v>6</v>
      </c>
      <c r="D28" s="32">
        <v>19.39</v>
      </c>
      <c r="E28" s="33" t="s">
        <v>0</v>
      </c>
      <c r="F28" s="33" t="s">
        <v>17</v>
      </c>
    </row>
    <row r="29" spans="2:6">
      <c r="B29" s="30">
        <v>45212.308102083334</v>
      </c>
      <c r="C29" s="31">
        <v>6</v>
      </c>
      <c r="D29" s="32">
        <v>19.39</v>
      </c>
      <c r="E29" s="33" t="s">
        <v>0</v>
      </c>
      <c r="F29" s="33" t="s">
        <v>17</v>
      </c>
    </row>
    <row r="30" spans="2:6">
      <c r="B30" s="30">
        <v>45212.308148495373</v>
      </c>
      <c r="C30" s="31">
        <v>106</v>
      </c>
      <c r="D30" s="32">
        <v>19.39</v>
      </c>
      <c r="E30" s="33" t="s">
        <v>0</v>
      </c>
      <c r="F30" s="33" t="s">
        <v>15</v>
      </c>
    </row>
    <row r="31" spans="2:6">
      <c r="B31" s="30">
        <v>45212.308227164351</v>
      </c>
      <c r="C31" s="31">
        <v>7</v>
      </c>
      <c r="D31" s="32">
        <v>19.46</v>
      </c>
      <c r="E31" s="33" t="s">
        <v>0</v>
      </c>
      <c r="F31" s="33" t="s">
        <v>18</v>
      </c>
    </row>
    <row r="32" spans="2:6">
      <c r="B32" s="30">
        <v>45212.308227349538</v>
      </c>
      <c r="C32" s="31">
        <v>56</v>
      </c>
      <c r="D32" s="32">
        <v>19.46</v>
      </c>
      <c r="E32" s="33" t="s">
        <v>0</v>
      </c>
      <c r="F32" s="33" t="s">
        <v>18</v>
      </c>
    </row>
    <row r="33" spans="2:6">
      <c r="B33" s="30">
        <v>45212.308242245374</v>
      </c>
      <c r="C33" s="31">
        <v>7</v>
      </c>
      <c r="D33" s="32">
        <v>19.45</v>
      </c>
      <c r="E33" s="33" t="s">
        <v>0</v>
      </c>
      <c r="F33" s="33" t="s">
        <v>18</v>
      </c>
    </row>
    <row r="34" spans="2:6">
      <c r="B34" s="30">
        <v>45212.308264120373</v>
      </c>
      <c r="C34" s="31">
        <v>31</v>
      </c>
      <c r="D34" s="32">
        <v>19.46</v>
      </c>
      <c r="E34" s="33" t="s">
        <v>0</v>
      </c>
      <c r="F34" s="33" t="s">
        <v>16</v>
      </c>
    </row>
    <row r="35" spans="2:6">
      <c r="B35" s="30">
        <v>45212.309525775469</v>
      </c>
      <c r="C35" s="31">
        <v>6</v>
      </c>
      <c r="D35" s="32">
        <v>19.46</v>
      </c>
      <c r="E35" s="33" t="s">
        <v>0</v>
      </c>
      <c r="F35" s="33" t="s">
        <v>17</v>
      </c>
    </row>
    <row r="36" spans="2:6">
      <c r="B36" s="30">
        <v>45212.309668634261</v>
      </c>
      <c r="C36" s="31">
        <v>78</v>
      </c>
      <c r="D36" s="32">
        <v>19.46</v>
      </c>
      <c r="E36" s="33" t="s">
        <v>0</v>
      </c>
      <c r="F36" s="33" t="s">
        <v>15</v>
      </c>
    </row>
    <row r="37" spans="2:6">
      <c r="B37" s="30">
        <v>45212.309668634261</v>
      </c>
      <c r="C37" s="31">
        <v>29</v>
      </c>
      <c r="D37" s="32">
        <v>19.46</v>
      </c>
      <c r="E37" s="33" t="s">
        <v>0</v>
      </c>
      <c r="F37" s="33" t="s">
        <v>15</v>
      </c>
    </row>
    <row r="38" spans="2:6">
      <c r="B38" s="30">
        <v>45212.309668668982</v>
      </c>
      <c r="C38" s="31">
        <v>117</v>
      </c>
      <c r="D38" s="32">
        <v>19.45</v>
      </c>
      <c r="E38" s="33" t="s">
        <v>0</v>
      </c>
      <c r="F38" s="33" t="s">
        <v>15</v>
      </c>
    </row>
    <row r="39" spans="2:6">
      <c r="B39" s="30">
        <v>45212.310945405094</v>
      </c>
      <c r="C39" s="31">
        <v>64</v>
      </c>
      <c r="D39" s="32">
        <v>19.45</v>
      </c>
      <c r="E39" s="33" t="s">
        <v>0</v>
      </c>
      <c r="F39" s="33" t="s">
        <v>15</v>
      </c>
    </row>
    <row r="40" spans="2:6">
      <c r="B40" s="30">
        <v>45212.311481747689</v>
      </c>
      <c r="C40" s="31">
        <v>6</v>
      </c>
      <c r="D40" s="32">
        <v>19.46</v>
      </c>
      <c r="E40" s="33" t="s">
        <v>0</v>
      </c>
      <c r="F40" s="33" t="s">
        <v>17</v>
      </c>
    </row>
    <row r="41" spans="2:6">
      <c r="B41" s="30">
        <v>45212.312148460653</v>
      </c>
      <c r="C41" s="31">
        <v>6</v>
      </c>
      <c r="D41" s="32">
        <v>19.45</v>
      </c>
      <c r="E41" s="33" t="s">
        <v>0</v>
      </c>
      <c r="F41" s="33" t="s">
        <v>18</v>
      </c>
    </row>
    <row r="42" spans="2:6">
      <c r="B42" s="30">
        <v>45212.312148495374</v>
      </c>
      <c r="C42" s="31">
        <v>31</v>
      </c>
      <c r="D42" s="32">
        <v>19.440000000000001</v>
      </c>
      <c r="E42" s="33" t="s">
        <v>0</v>
      </c>
      <c r="F42" s="33" t="s">
        <v>16</v>
      </c>
    </row>
    <row r="43" spans="2:6">
      <c r="B43" s="30">
        <v>45212.312148495374</v>
      </c>
      <c r="C43" s="31">
        <v>8</v>
      </c>
      <c r="D43" s="32">
        <v>19.440000000000001</v>
      </c>
      <c r="E43" s="33" t="s">
        <v>0</v>
      </c>
      <c r="F43" s="33" t="s">
        <v>18</v>
      </c>
    </row>
    <row r="44" spans="2:6">
      <c r="B44" s="30">
        <v>45212.312148530094</v>
      </c>
      <c r="C44" s="31">
        <v>29</v>
      </c>
      <c r="D44" s="32">
        <v>19.440000000000001</v>
      </c>
      <c r="E44" s="33" t="s">
        <v>0</v>
      </c>
      <c r="F44" s="33" t="s">
        <v>16</v>
      </c>
    </row>
    <row r="45" spans="2:6">
      <c r="B45" s="30">
        <v>45212.312148530094</v>
      </c>
      <c r="C45" s="31">
        <v>31</v>
      </c>
      <c r="D45" s="32">
        <v>19.440000000000001</v>
      </c>
      <c r="E45" s="33" t="s">
        <v>0</v>
      </c>
      <c r="F45" s="33" t="s">
        <v>16</v>
      </c>
    </row>
    <row r="46" spans="2:6">
      <c r="B46" s="30">
        <v>45212.312199456021</v>
      </c>
      <c r="C46" s="31">
        <v>94</v>
      </c>
      <c r="D46" s="32">
        <v>19.440000000000001</v>
      </c>
      <c r="E46" s="33" t="s">
        <v>0</v>
      </c>
      <c r="F46" s="33" t="s">
        <v>15</v>
      </c>
    </row>
    <row r="47" spans="2:6">
      <c r="B47" s="30">
        <v>45212.312199456021</v>
      </c>
      <c r="C47" s="31">
        <v>106</v>
      </c>
      <c r="D47" s="32">
        <v>19.45</v>
      </c>
      <c r="E47" s="33" t="s">
        <v>0</v>
      </c>
      <c r="F47" s="33" t="s">
        <v>15</v>
      </c>
    </row>
    <row r="48" spans="2:6">
      <c r="B48" s="30">
        <v>45212.312199687505</v>
      </c>
      <c r="C48" s="31">
        <v>33</v>
      </c>
      <c r="D48" s="32">
        <v>19.43</v>
      </c>
      <c r="E48" s="33" t="s">
        <v>0</v>
      </c>
      <c r="F48" s="33" t="s">
        <v>16</v>
      </c>
    </row>
    <row r="49" spans="2:6">
      <c r="B49" s="30">
        <v>45212.313171562506</v>
      </c>
      <c r="C49" s="31">
        <v>6</v>
      </c>
      <c r="D49" s="32">
        <v>19.46</v>
      </c>
      <c r="E49" s="33" t="s">
        <v>0</v>
      </c>
      <c r="F49" s="33" t="s">
        <v>17</v>
      </c>
    </row>
    <row r="50" spans="2:6">
      <c r="B50" s="30">
        <v>45212.313669293981</v>
      </c>
      <c r="C50" s="31">
        <v>72</v>
      </c>
      <c r="D50" s="32">
        <v>19.440000000000001</v>
      </c>
      <c r="E50" s="33" t="s">
        <v>0</v>
      </c>
      <c r="F50" s="33" t="s">
        <v>15</v>
      </c>
    </row>
    <row r="51" spans="2:6">
      <c r="B51" s="30">
        <v>45212.31366936343</v>
      </c>
      <c r="C51" s="31">
        <v>60</v>
      </c>
      <c r="D51" s="32">
        <v>19.43</v>
      </c>
      <c r="E51" s="33" t="s">
        <v>0</v>
      </c>
      <c r="F51" s="33" t="s">
        <v>15</v>
      </c>
    </row>
    <row r="52" spans="2:6">
      <c r="B52" s="30">
        <v>45212.313946956019</v>
      </c>
      <c r="C52" s="31">
        <v>7</v>
      </c>
      <c r="D52" s="32">
        <v>19.440000000000001</v>
      </c>
      <c r="E52" s="33" t="s">
        <v>0</v>
      </c>
      <c r="F52" s="33" t="s">
        <v>18</v>
      </c>
    </row>
    <row r="53" spans="2:6">
      <c r="B53" s="30">
        <v>45212.313960879634</v>
      </c>
      <c r="C53" s="31">
        <v>31</v>
      </c>
      <c r="D53" s="32">
        <v>19.43</v>
      </c>
      <c r="E53" s="33" t="s">
        <v>0</v>
      </c>
      <c r="F53" s="33" t="s">
        <v>16</v>
      </c>
    </row>
    <row r="54" spans="2:6">
      <c r="B54" s="30">
        <v>45212.314710879633</v>
      </c>
      <c r="C54" s="31">
        <v>6</v>
      </c>
      <c r="D54" s="32">
        <v>19.440000000000001</v>
      </c>
      <c r="E54" s="33" t="s">
        <v>0</v>
      </c>
      <c r="F54" s="33" t="s">
        <v>17</v>
      </c>
    </row>
    <row r="55" spans="2:6">
      <c r="B55" s="30">
        <v>45212.315955243059</v>
      </c>
      <c r="C55" s="31">
        <v>66</v>
      </c>
      <c r="D55" s="32">
        <v>19.43</v>
      </c>
      <c r="E55" s="33" t="s">
        <v>0</v>
      </c>
      <c r="F55" s="33" t="s">
        <v>15</v>
      </c>
    </row>
    <row r="56" spans="2:6">
      <c r="B56" s="30">
        <v>45212.318262071763</v>
      </c>
      <c r="C56" s="31">
        <v>29</v>
      </c>
      <c r="D56" s="32">
        <v>19.37</v>
      </c>
      <c r="E56" s="33" t="s">
        <v>0</v>
      </c>
      <c r="F56" s="33" t="s">
        <v>15</v>
      </c>
    </row>
    <row r="57" spans="2:6">
      <c r="B57" s="30">
        <v>45212.318262071763</v>
      </c>
      <c r="C57" s="31">
        <v>37</v>
      </c>
      <c r="D57" s="32">
        <v>19.37</v>
      </c>
      <c r="E57" s="33" t="s">
        <v>0</v>
      </c>
      <c r="F57" s="33" t="s">
        <v>15</v>
      </c>
    </row>
    <row r="58" spans="2:6">
      <c r="B58" s="30">
        <v>45212.318780439819</v>
      </c>
      <c r="C58" s="31">
        <v>31</v>
      </c>
      <c r="D58" s="32">
        <v>19.37</v>
      </c>
      <c r="E58" s="33" t="s">
        <v>0</v>
      </c>
      <c r="F58" s="33" t="s">
        <v>16</v>
      </c>
    </row>
    <row r="59" spans="2:6">
      <c r="B59" s="30">
        <v>45212.32028954861</v>
      </c>
      <c r="C59" s="31">
        <v>7</v>
      </c>
      <c r="D59" s="32">
        <v>19.38</v>
      </c>
      <c r="E59" s="33" t="s">
        <v>0</v>
      </c>
      <c r="F59" s="33" t="s">
        <v>18</v>
      </c>
    </row>
    <row r="60" spans="2:6">
      <c r="B60" s="30">
        <v>45212.320659918987</v>
      </c>
      <c r="C60" s="31">
        <v>6</v>
      </c>
      <c r="D60" s="32">
        <v>19.38</v>
      </c>
      <c r="E60" s="33" t="s">
        <v>0</v>
      </c>
      <c r="F60" s="33" t="s">
        <v>17</v>
      </c>
    </row>
    <row r="61" spans="2:6">
      <c r="B61" s="30">
        <v>45212.328145335654</v>
      </c>
      <c r="C61" s="31">
        <v>6</v>
      </c>
      <c r="D61" s="32">
        <v>19.38</v>
      </c>
      <c r="E61" s="33" t="s">
        <v>0</v>
      </c>
      <c r="F61" s="33" t="s">
        <v>17</v>
      </c>
    </row>
    <row r="62" spans="2:6">
      <c r="B62" s="30">
        <v>45212.328145370375</v>
      </c>
      <c r="C62" s="31">
        <v>20</v>
      </c>
      <c r="D62" s="32">
        <v>19.38</v>
      </c>
      <c r="E62" s="33" t="s">
        <v>0</v>
      </c>
      <c r="F62" s="33" t="s">
        <v>15</v>
      </c>
    </row>
    <row r="63" spans="2:6">
      <c r="B63" s="30">
        <v>45212.328145370375</v>
      </c>
      <c r="C63" s="31">
        <v>122</v>
      </c>
      <c r="D63" s="32">
        <v>19.38</v>
      </c>
      <c r="E63" s="33" t="s">
        <v>0</v>
      </c>
      <c r="F63" s="33" t="s">
        <v>15</v>
      </c>
    </row>
    <row r="64" spans="2:6">
      <c r="B64" s="30">
        <v>45212.328145405096</v>
      </c>
      <c r="C64" s="31">
        <v>122</v>
      </c>
      <c r="D64" s="32">
        <v>19.37</v>
      </c>
      <c r="E64" s="33" t="s">
        <v>0</v>
      </c>
      <c r="F64" s="33" t="s">
        <v>15</v>
      </c>
    </row>
    <row r="65" spans="2:6">
      <c r="B65" s="30">
        <v>45212.32816809028</v>
      </c>
      <c r="C65" s="31">
        <v>7</v>
      </c>
      <c r="D65" s="32">
        <v>19.38</v>
      </c>
      <c r="E65" s="33" t="s">
        <v>0</v>
      </c>
      <c r="F65" s="33" t="s">
        <v>18</v>
      </c>
    </row>
    <row r="66" spans="2:6">
      <c r="B66" s="30">
        <v>45212.328168136577</v>
      </c>
      <c r="C66" s="31">
        <v>2</v>
      </c>
      <c r="D66" s="32">
        <v>19.37</v>
      </c>
      <c r="E66" s="33" t="s">
        <v>0</v>
      </c>
      <c r="F66" s="33" t="s">
        <v>16</v>
      </c>
    </row>
    <row r="67" spans="2:6">
      <c r="B67" s="30">
        <v>45212.328168136577</v>
      </c>
      <c r="C67" s="31">
        <v>29</v>
      </c>
      <c r="D67" s="32">
        <v>19.37</v>
      </c>
      <c r="E67" s="33" t="s">
        <v>0</v>
      </c>
      <c r="F67" s="33" t="s">
        <v>16</v>
      </c>
    </row>
    <row r="68" spans="2:6">
      <c r="B68" s="30">
        <v>45212.32964556713</v>
      </c>
      <c r="C68" s="31">
        <v>66</v>
      </c>
      <c r="D68" s="32">
        <v>19.37</v>
      </c>
      <c r="E68" s="33" t="s">
        <v>0</v>
      </c>
      <c r="F68" s="33" t="s">
        <v>15</v>
      </c>
    </row>
    <row r="69" spans="2:6">
      <c r="B69" s="30">
        <v>45212.331971446765</v>
      </c>
      <c r="C69" s="31">
        <v>66</v>
      </c>
      <c r="D69" s="32">
        <v>19.37</v>
      </c>
      <c r="E69" s="33" t="s">
        <v>0</v>
      </c>
      <c r="F69" s="33" t="s">
        <v>15</v>
      </c>
    </row>
    <row r="70" spans="2:6">
      <c r="B70" s="30">
        <v>45212.332164548614</v>
      </c>
      <c r="C70" s="31">
        <v>31</v>
      </c>
      <c r="D70" s="32">
        <v>19.37</v>
      </c>
      <c r="E70" s="33" t="s">
        <v>0</v>
      </c>
      <c r="F70" s="33" t="s">
        <v>16</v>
      </c>
    </row>
    <row r="71" spans="2:6">
      <c r="B71" s="30">
        <v>45212.332581250004</v>
      </c>
      <c r="C71" s="31">
        <v>6</v>
      </c>
      <c r="D71" s="32">
        <v>19.37</v>
      </c>
      <c r="E71" s="33" t="s">
        <v>0</v>
      </c>
      <c r="F71" s="33" t="s">
        <v>17</v>
      </c>
    </row>
    <row r="72" spans="2:6">
      <c r="B72" s="30">
        <v>45212.33287056713</v>
      </c>
      <c r="C72" s="31">
        <v>7</v>
      </c>
      <c r="D72" s="32">
        <v>19.37</v>
      </c>
      <c r="E72" s="33" t="s">
        <v>0</v>
      </c>
      <c r="F72" s="33" t="s">
        <v>18</v>
      </c>
    </row>
    <row r="73" spans="2:6">
      <c r="B73" s="30">
        <v>45212.33395868056</v>
      </c>
      <c r="C73" s="31">
        <v>66</v>
      </c>
      <c r="D73" s="32">
        <v>19.37</v>
      </c>
      <c r="E73" s="33" t="s">
        <v>0</v>
      </c>
      <c r="F73" s="33" t="s">
        <v>15</v>
      </c>
    </row>
    <row r="74" spans="2:6">
      <c r="B74" s="30">
        <v>45212.335491979167</v>
      </c>
      <c r="C74" s="31">
        <v>66</v>
      </c>
      <c r="D74" s="32">
        <v>19.37</v>
      </c>
      <c r="E74" s="33" t="s">
        <v>0</v>
      </c>
      <c r="F74" s="33" t="s">
        <v>15</v>
      </c>
    </row>
    <row r="75" spans="2:6">
      <c r="B75" s="30">
        <v>45212.336794212963</v>
      </c>
      <c r="C75" s="31">
        <v>6</v>
      </c>
      <c r="D75" s="32">
        <v>19.37</v>
      </c>
      <c r="E75" s="33" t="s">
        <v>0</v>
      </c>
      <c r="F75" s="33" t="s">
        <v>17</v>
      </c>
    </row>
    <row r="76" spans="2:6">
      <c r="B76" s="30">
        <v>45212.337049849542</v>
      </c>
      <c r="C76" s="31">
        <v>31</v>
      </c>
      <c r="D76" s="32">
        <v>19.37</v>
      </c>
      <c r="E76" s="33" t="s">
        <v>0</v>
      </c>
      <c r="F76" s="33" t="s">
        <v>16</v>
      </c>
    </row>
    <row r="77" spans="2:6">
      <c r="B77" s="30">
        <v>45212.337262002315</v>
      </c>
      <c r="C77" s="31">
        <v>66</v>
      </c>
      <c r="D77" s="32">
        <v>19.37</v>
      </c>
      <c r="E77" s="33" t="s">
        <v>0</v>
      </c>
      <c r="F77" s="33" t="s">
        <v>15</v>
      </c>
    </row>
    <row r="78" spans="2:6">
      <c r="B78" s="30">
        <v>45212.337280405096</v>
      </c>
      <c r="C78" s="31">
        <v>7</v>
      </c>
      <c r="D78" s="32">
        <v>19.37</v>
      </c>
      <c r="E78" s="33" t="s">
        <v>0</v>
      </c>
      <c r="F78" s="33" t="s">
        <v>18</v>
      </c>
    </row>
    <row r="79" spans="2:6">
      <c r="B79" s="30">
        <v>45212.338507256944</v>
      </c>
      <c r="C79" s="31">
        <v>66</v>
      </c>
      <c r="D79" s="32">
        <v>19.38</v>
      </c>
      <c r="E79" s="33" t="s">
        <v>0</v>
      </c>
      <c r="F79" s="33" t="s">
        <v>15</v>
      </c>
    </row>
    <row r="80" spans="2:6">
      <c r="B80" s="30">
        <v>45212.34006732639</v>
      </c>
      <c r="C80" s="31">
        <v>66</v>
      </c>
      <c r="D80" s="32">
        <v>19.38</v>
      </c>
      <c r="E80" s="33" t="s">
        <v>0</v>
      </c>
      <c r="F80" s="33" t="s">
        <v>15</v>
      </c>
    </row>
    <row r="81" spans="2:6">
      <c r="B81" s="30">
        <v>45212.34078726852</v>
      </c>
      <c r="C81" s="31">
        <v>6</v>
      </c>
      <c r="D81" s="32">
        <v>19.39</v>
      </c>
      <c r="E81" s="33" t="s">
        <v>0</v>
      </c>
      <c r="F81" s="33" t="s">
        <v>17</v>
      </c>
    </row>
    <row r="82" spans="2:6">
      <c r="B82" s="30">
        <v>45212.345841354167</v>
      </c>
      <c r="C82" s="31">
        <v>31</v>
      </c>
      <c r="D82" s="32">
        <v>19.46</v>
      </c>
      <c r="E82" s="33" t="s">
        <v>0</v>
      </c>
      <c r="F82" s="33" t="s">
        <v>16</v>
      </c>
    </row>
    <row r="83" spans="2:6">
      <c r="B83" s="30">
        <v>45212.345875543986</v>
      </c>
      <c r="C83" s="31">
        <v>108</v>
      </c>
      <c r="D83" s="32">
        <v>19.43</v>
      </c>
      <c r="E83" s="33" t="s">
        <v>0</v>
      </c>
      <c r="F83" s="33" t="s">
        <v>15</v>
      </c>
    </row>
    <row r="84" spans="2:6">
      <c r="B84" s="30">
        <v>45212.345891435187</v>
      </c>
      <c r="C84" s="31">
        <v>7</v>
      </c>
      <c r="D84" s="32">
        <v>19.45</v>
      </c>
      <c r="E84" s="33" t="s">
        <v>0</v>
      </c>
      <c r="F84" s="33" t="s">
        <v>18</v>
      </c>
    </row>
    <row r="85" spans="2:6">
      <c r="B85" s="30">
        <v>45212.345891435187</v>
      </c>
      <c r="C85" s="31">
        <v>7</v>
      </c>
      <c r="D85" s="32">
        <v>19.46</v>
      </c>
      <c r="E85" s="33" t="s">
        <v>0</v>
      </c>
      <c r="F85" s="33" t="s">
        <v>18</v>
      </c>
    </row>
    <row r="86" spans="2:6">
      <c r="B86" s="30">
        <v>45212.345914583333</v>
      </c>
      <c r="C86" s="31">
        <v>6</v>
      </c>
      <c r="D86" s="32">
        <v>19.46</v>
      </c>
      <c r="E86" s="33" t="s">
        <v>0</v>
      </c>
      <c r="F86" s="33" t="s">
        <v>17</v>
      </c>
    </row>
    <row r="87" spans="2:6">
      <c r="B87" s="30">
        <v>45212.346900543984</v>
      </c>
      <c r="C87" s="31">
        <v>90</v>
      </c>
      <c r="D87" s="32">
        <v>19.420000000000002</v>
      </c>
      <c r="E87" s="33" t="s">
        <v>0</v>
      </c>
      <c r="F87" s="33" t="s">
        <v>15</v>
      </c>
    </row>
    <row r="88" spans="2:6">
      <c r="B88" s="30">
        <v>45212.346900543984</v>
      </c>
      <c r="C88" s="31">
        <v>31</v>
      </c>
      <c r="D88" s="32">
        <v>19.420000000000002</v>
      </c>
      <c r="E88" s="33" t="s">
        <v>0</v>
      </c>
      <c r="F88" s="33" t="s">
        <v>16</v>
      </c>
    </row>
    <row r="89" spans="2:6">
      <c r="B89" s="30">
        <v>45212.348268900467</v>
      </c>
      <c r="C89" s="31">
        <v>69</v>
      </c>
      <c r="D89" s="32">
        <v>19.420000000000002</v>
      </c>
      <c r="E89" s="33" t="s">
        <v>0</v>
      </c>
      <c r="F89" s="33" t="s">
        <v>15</v>
      </c>
    </row>
    <row r="90" spans="2:6">
      <c r="B90" s="30">
        <v>45212.348268981485</v>
      </c>
      <c r="C90" s="31">
        <v>63</v>
      </c>
      <c r="D90" s="32">
        <v>19.41</v>
      </c>
      <c r="E90" s="33" t="s">
        <v>0</v>
      </c>
      <c r="F90" s="33" t="s">
        <v>15</v>
      </c>
    </row>
    <row r="91" spans="2:6">
      <c r="B91" s="30">
        <v>45212.348750231482</v>
      </c>
      <c r="C91" s="31">
        <v>6</v>
      </c>
      <c r="D91" s="32">
        <v>19.43</v>
      </c>
      <c r="E91" s="33" t="s">
        <v>0</v>
      </c>
      <c r="F91" s="33" t="s">
        <v>17</v>
      </c>
    </row>
    <row r="92" spans="2:6">
      <c r="B92" s="30">
        <v>45212.3497341088</v>
      </c>
      <c r="C92" s="31">
        <v>66</v>
      </c>
      <c r="D92" s="32">
        <v>19.38</v>
      </c>
      <c r="E92" s="33" t="s">
        <v>0</v>
      </c>
      <c r="F92" s="33" t="s">
        <v>15</v>
      </c>
    </row>
    <row r="93" spans="2:6">
      <c r="B93" s="30">
        <v>45212.350023379629</v>
      </c>
      <c r="C93" s="31">
        <v>7</v>
      </c>
      <c r="D93" s="32">
        <v>19.399999999999999</v>
      </c>
      <c r="E93" s="33" t="s">
        <v>0</v>
      </c>
      <c r="F93" s="33" t="s">
        <v>18</v>
      </c>
    </row>
    <row r="94" spans="2:6">
      <c r="B94" s="30">
        <v>45212.350541168984</v>
      </c>
      <c r="C94" s="31">
        <v>31</v>
      </c>
      <c r="D94" s="32">
        <v>19.399999999999999</v>
      </c>
      <c r="E94" s="33" t="s">
        <v>0</v>
      </c>
      <c r="F94" s="33" t="s">
        <v>16</v>
      </c>
    </row>
    <row r="95" spans="2:6">
      <c r="B95" s="30">
        <v>45212.351061076391</v>
      </c>
      <c r="C95" s="31">
        <v>66</v>
      </c>
      <c r="D95" s="32">
        <v>19.38</v>
      </c>
      <c r="E95" s="33" t="s">
        <v>0</v>
      </c>
      <c r="F95" s="33" t="s">
        <v>15</v>
      </c>
    </row>
    <row r="96" spans="2:6">
      <c r="B96" s="30">
        <v>45212.352720138893</v>
      </c>
      <c r="C96" s="31">
        <v>6</v>
      </c>
      <c r="D96" s="32">
        <v>19.39</v>
      </c>
      <c r="E96" s="33" t="s">
        <v>0</v>
      </c>
      <c r="F96" s="33" t="s">
        <v>17</v>
      </c>
    </row>
    <row r="97" spans="2:6">
      <c r="B97" s="30">
        <v>45212.35430575232</v>
      </c>
      <c r="C97" s="31">
        <v>7</v>
      </c>
      <c r="D97" s="32">
        <v>19.39</v>
      </c>
      <c r="E97" s="33" t="s">
        <v>0</v>
      </c>
      <c r="F97" s="33" t="s">
        <v>18</v>
      </c>
    </row>
    <row r="98" spans="2:6">
      <c r="B98" s="30">
        <v>45212.355185381944</v>
      </c>
      <c r="C98" s="31">
        <v>14</v>
      </c>
      <c r="D98" s="32">
        <v>19.39</v>
      </c>
      <c r="E98" s="33" t="s">
        <v>0</v>
      </c>
      <c r="F98" s="33" t="s">
        <v>16</v>
      </c>
    </row>
    <row r="99" spans="2:6">
      <c r="B99" s="30">
        <v>45212.355185416673</v>
      </c>
      <c r="C99" s="31">
        <v>17</v>
      </c>
      <c r="D99" s="32">
        <v>19.399999999999999</v>
      </c>
      <c r="E99" s="33" t="s">
        <v>0</v>
      </c>
      <c r="F99" s="33" t="s">
        <v>16</v>
      </c>
    </row>
    <row r="100" spans="2:6">
      <c r="B100" s="30">
        <v>45212.3570372338</v>
      </c>
      <c r="C100" s="31">
        <v>6</v>
      </c>
      <c r="D100" s="32">
        <v>19.37</v>
      </c>
      <c r="E100" s="33" t="s">
        <v>0</v>
      </c>
      <c r="F100" s="33" t="s">
        <v>17</v>
      </c>
    </row>
    <row r="101" spans="2:6">
      <c r="B101" s="30">
        <v>45212.361574305556</v>
      </c>
      <c r="C101" s="31">
        <v>6</v>
      </c>
      <c r="D101" s="32">
        <v>19.37</v>
      </c>
      <c r="E101" s="33" t="s">
        <v>0</v>
      </c>
      <c r="F101" s="33" t="s">
        <v>17</v>
      </c>
    </row>
    <row r="102" spans="2:6">
      <c r="B102" s="30">
        <v>45212.366122916668</v>
      </c>
      <c r="C102" s="31">
        <v>6</v>
      </c>
      <c r="D102" s="32">
        <v>19.37</v>
      </c>
      <c r="E102" s="33" t="s">
        <v>0</v>
      </c>
      <c r="F102" s="33" t="s">
        <v>17</v>
      </c>
    </row>
    <row r="103" spans="2:6">
      <c r="B103" s="30">
        <v>45212.370590474537</v>
      </c>
      <c r="C103" s="31">
        <v>6</v>
      </c>
      <c r="D103" s="32">
        <v>19.37</v>
      </c>
      <c r="E103" s="33" t="s">
        <v>0</v>
      </c>
      <c r="F103" s="33" t="s">
        <v>17</v>
      </c>
    </row>
    <row r="104" spans="2:6">
      <c r="B104" s="30">
        <v>45212.37076524306</v>
      </c>
      <c r="C104" s="31">
        <v>7</v>
      </c>
      <c r="D104" s="32">
        <v>19.37</v>
      </c>
      <c r="E104" s="33" t="s">
        <v>0</v>
      </c>
      <c r="F104" s="33" t="s">
        <v>18</v>
      </c>
    </row>
    <row r="105" spans="2:6">
      <c r="B105" s="30">
        <v>45212.370779247685</v>
      </c>
      <c r="C105" s="31">
        <v>31</v>
      </c>
      <c r="D105" s="32">
        <v>19.37</v>
      </c>
      <c r="E105" s="33" t="s">
        <v>0</v>
      </c>
      <c r="F105" s="33" t="s">
        <v>16</v>
      </c>
    </row>
    <row r="106" spans="2:6">
      <c r="B106" s="30">
        <v>45212.370791701389</v>
      </c>
      <c r="C106" s="31">
        <v>75</v>
      </c>
      <c r="D106" s="32">
        <v>19.37</v>
      </c>
      <c r="E106" s="33" t="s">
        <v>0</v>
      </c>
      <c r="F106" s="33" t="s">
        <v>15</v>
      </c>
    </row>
    <row r="107" spans="2:6">
      <c r="B107" s="30">
        <v>45212.370791747686</v>
      </c>
      <c r="C107" s="31">
        <v>62</v>
      </c>
      <c r="D107" s="32">
        <v>19.37</v>
      </c>
      <c r="E107" s="33" t="s">
        <v>0</v>
      </c>
      <c r="F107" s="33" t="s">
        <v>15</v>
      </c>
    </row>
    <row r="108" spans="2:6">
      <c r="B108" s="30">
        <v>45212.371126192134</v>
      </c>
      <c r="C108" s="31">
        <v>90</v>
      </c>
      <c r="D108" s="32">
        <v>19.399999999999999</v>
      </c>
      <c r="E108" s="33" t="s">
        <v>0</v>
      </c>
      <c r="F108" s="33" t="s">
        <v>15</v>
      </c>
    </row>
    <row r="109" spans="2:6">
      <c r="B109" s="30">
        <v>45212.371185567135</v>
      </c>
      <c r="C109" s="31">
        <v>301</v>
      </c>
      <c r="D109" s="32">
        <v>19.399999999999999</v>
      </c>
      <c r="E109" s="33" t="s">
        <v>0</v>
      </c>
      <c r="F109" s="33" t="s">
        <v>15</v>
      </c>
    </row>
    <row r="110" spans="2:6">
      <c r="B110" s="30">
        <v>45212.371185613425</v>
      </c>
      <c r="C110" s="31">
        <v>80</v>
      </c>
      <c r="D110" s="32">
        <v>19.399999999999999</v>
      </c>
      <c r="E110" s="33" t="s">
        <v>0</v>
      </c>
      <c r="F110" s="33" t="s">
        <v>15</v>
      </c>
    </row>
    <row r="111" spans="2:6">
      <c r="B111" s="30">
        <v>45212.372063854171</v>
      </c>
      <c r="C111" s="31">
        <v>7</v>
      </c>
      <c r="D111" s="32">
        <v>19.399999999999999</v>
      </c>
      <c r="E111" s="33" t="s">
        <v>0</v>
      </c>
      <c r="F111" s="33" t="s">
        <v>18</v>
      </c>
    </row>
    <row r="112" spans="2:6">
      <c r="B112" s="30">
        <v>45212.372063854171</v>
      </c>
      <c r="C112" s="31">
        <v>7</v>
      </c>
      <c r="D112" s="32">
        <v>19.399999999999999</v>
      </c>
      <c r="E112" s="33" t="s">
        <v>0</v>
      </c>
      <c r="F112" s="33" t="s">
        <v>18</v>
      </c>
    </row>
    <row r="113" spans="2:6">
      <c r="B113" s="30">
        <v>45212.372063888892</v>
      </c>
      <c r="C113" s="31">
        <v>7</v>
      </c>
      <c r="D113" s="32">
        <v>19.39</v>
      </c>
      <c r="E113" s="33" t="s">
        <v>0</v>
      </c>
      <c r="F113" s="33" t="s">
        <v>18</v>
      </c>
    </row>
    <row r="114" spans="2:6">
      <c r="B114" s="30">
        <v>45212.372063923613</v>
      </c>
      <c r="C114" s="31">
        <v>81</v>
      </c>
      <c r="D114" s="32">
        <v>19.39</v>
      </c>
      <c r="E114" s="33" t="s">
        <v>0</v>
      </c>
      <c r="F114" s="33" t="s">
        <v>15</v>
      </c>
    </row>
    <row r="115" spans="2:6">
      <c r="B115" s="30">
        <v>45212.372063923613</v>
      </c>
      <c r="C115" s="31">
        <v>103</v>
      </c>
      <c r="D115" s="32">
        <v>19.39</v>
      </c>
      <c r="E115" s="33" t="s">
        <v>0</v>
      </c>
      <c r="F115" s="33" t="s">
        <v>15</v>
      </c>
    </row>
    <row r="116" spans="2:6">
      <c r="B116" s="30">
        <v>45212.372223530096</v>
      </c>
      <c r="C116" s="31">
        <v>31</v>
      </c>
      <c r="D116" s="32">
        <v>19.399999999999999</v>
      </c>
      <c r="E116" s="33" t="s">
        <v>0</v>
      </c>
      <c r="F116" s="33" t="s">
        <v>16</v>
      </c>
    </row>
    <row r="117" spans="2:6">
      <c r="B117" s="30">
        <v>45212.372223530096</v>
      </c>
      <c r="C117" s="31">
        <v>31</v>
      </c>
      <c r="D117" s="32">
        <v>19.399999999999999</v>
      </c>
      <c r="E117" s="33" t="s">
        <v>0</v>
      </c>
      <c r="F117" s="33" t="s">
        <v>16</v>
      </c>
    </row>
    <row r="118" spans="2:6">
      <c r="B118" s="30">
        <v>45212.373270104166</v>
      </c>
      <c r="C118" s="31">
        <v>19</v>
      </c>
      <c r="D118" s="32">
        <v>19.39</v>
      </c>
      <c r="E118" s="33" t="s">
        <v>0</v>
      </c>
      <c r="F118" s="33" t="s">
        <v>15</v>
      </c>
    </row>
    <row r="119" spans="2:6">
      <c r="B119" s="30">
        <v>45212.373270138894</v>
      </c>
      <c r="C119" s="31">
        <v>47</v>
      </c>
      <c r="D119" s="32">
        <v>19.39</v>
      </c>
      <c r="E119" s="33" t="s">
        <v>0</v>
      </c>
      <c r="F119" s="33" t="s">
        <v>15</v>
      </c>
    </row>
    <row r="120" spans="2:6">
      <c r="B120" s="30">
        <v>45212.374560497687</v>
      </c>
      <c r="C120" s="31">
        <v>66</v>
      </c>
      <c r="D120" s="32">
        <v>19.39</v>
      </c>
      <c r="E120" s="33" t="s">
        <v>0</v>
      </c>
      <c r="F120" s="33" t="s">
        <v>15</v>
      </c>
    </row>
    <row r="121" spans="2:6">
      <c r="B121" s="30">
        <v>45212.375705937506</v>
      </c>
      <c r="C121" s="31">
        <v>31</v>
      </c>
      <c r="D121" s="32">
        <v>19.38</v>
      </c>
      <c r="E121" s="33" t="s">
        <v>0</v>
      </c>
      <c r="F121" s="33" t="s">
        <v>16</v>
      </c>
    </row>
    <row r="122" spans="2:6">
      <c r="B122" s="30">
        <v>45212.376195798613</v>
      </c>
      <c r="C122" s="31">
        <v>6</v>
      </c>
      <c r="D122" s="32">
        <v>19.37</v>
      </c>
      <c r="E122" s="33" t="s">
        <v>0</v>
      </c>
      <c r="F122" s="33" t="s">
        <v>17</v>
      </c>
    </row>
    <row r="123" spans="2:6">
      <c r="B123" s="30">
        <v>45212.376354942135</v>
      </c>
      <c r="C123" s="31">
        <v>63</v>
      </c>
      <c r="D123" s="32">
        <v>19.38</v>
      </c>
      <c r="E123" s="33" t="s">
        <v>0</v>
      </c>
      <c r="F123" s="33" t="s">
        <v>15</v>
      </c>
    </row>
    <row r="124" spans="2:6">
      <c r="B124" s="30">
        <v>45212.376354976856</v>
      </c>
      <c r="C124" s="31">
        <v>3</v>
      </c>
      <c r="D124" s="32">
        <v>19.39</v>
      </c>
      <c r="E124" s="33" t="s">
        <v>0</v>
      </c>
      <c r="F124" s="33" t="s">
        <v>15</v>
      </c>
    </row>
    <row r="125" spans="2:6">
      <c r="B125" s="30">
        <v>45212.377775729168</v>
      </c>
      <c r="C125" s="31">
        <v>66</v>
      </c>
      <c r="D125" s="32">
        <v>19.38</v>
      </c>
      <c r="E125" s="33" t="s">
        <v>0</v>
      </c>
      <c r="F125" s="33" t="s">
        <v>15</v>
      </c>
    </row>
    <row r="126" spans="2:6">
      <c r="B126" s="30">
        <v>45212.377986307874</v>
      </c>
      <c r="C126" s="31">
        <v>7</v>
      </c>
      <c r="D126" s="32">
        <v>19.39</v>
      </c>
      <c r="E126" s="33" t="s">
        <v>0</v>
      </c>
      <c r="F126" s="33" t="s">
        <v>18</v>
      </c>
    </row>
    <row r="127" spans="2:6">
      <c r="B127" s="30">
        <v>45212.37938244213</v>
      </c>
      <c r="C127" s="31">
        <v>66</v>
      </c>
      <c r="D127" s="32">
        <v>19.38</v>
      </c>
      <c r="E127" s="33" t="s">
        <v>0</v>
      </c>
      <c r="F127" s="33" t="s">
        <v>15</v>
      </c>
    </row>
    <row r="128" spans="2:6">
      <c r="B128" s="30">
        <v>45212.380133761573</v>
      </c>
      <c r="C128" s="31">
        <v>31</v>
      </c>
      <c r="D128" s="32">
        <v>19.38</v>
      </c>
      <c r="E128" s="33" t="s">
        <v>0</v>
      </c>
      <c r="F128" s="33" t="s">
        <v>16</v>
      </c>
    </row>
    <row r="129" spans="2:6">
      <c r="B129" s="30">
        <v>45212.380136192129</v>
      </c>
      <c r="C129" s="31">
        <v>6</v>
      </c>
      <c r="D129" s="32">
        <v>19.37</v>
      </c>
      <c r="E129" s="33" t="s">
        <v>0</v>
      </c>
      <c r="F129" s="33" t="s">
        <v>17</v>
      </c>
    </row>
    <row r="130" spans="2:6">
      <c r="B130" s="30">
        <v>45212.380978159723</v>
      </c>
      <c r="C130" s="31">
        <v>66</v>
      </c>
      <c r="D130" s="32">
        <v>19.38</v>
      </c>
      <c r="E130" s="33" t="s">
        <v>0</v>
      </c>
      <c r="F130" s="33" t="s">
        <v>15</v>
      </c>
    </row>
    <row r="131" spans="2:6">
      <c r="B131" s="30">
        <v>45212.382384456017</v>
      </c>
      <c r="C131" s="31">
        <v>7</v>
      </c>
      <c r="D131" s="32">
        <v>19.39</v>
      </c>
      <c r="E131" s="33" t="s">
        <v>0</v>
      </c>
      <c r="F131" s="33" t="s">
        <v>18</v>
      </c>
    </row>
    <row r="132" spans="2:6">
      <c r="B132" s="30">
        <v>45212.38261547454</v>
      </c>
      <c r="C132" s="31">
        <v>66</v>
      </c>
      <c r="D132" s="32">
        <v>19.38</v>
      </c>
      <c r="E132" s="33" t="s">
        <v>0</v>
      </c>
      <c r="F132" s="33" t="s">
        <v>15</v>
      </c>
    </row>
    <row r="133" spans="2:6">
      <c r="B133" s="30">
        <v>45212.383310381949</v>
      </c>
      <c r="C133" s="31">
        <v>6</v>
      </c>
      <c r="D133" s="32">
        <v>19.37</v>
      </c>
      <c r="E133" s="33" t="s">
        <v>0</v>
      </c>
      <c r="F133" s="33" t="s">
        <v>17</v>
      </c>
    </row>
    <row r="134" spans="2:6">
      <c r="B134" s="30">
        <v>45212.384799965279</v>
      </c>
      <c r="C134" s="31">
        <v>31</v>
      </c>
      <c r="D134" s="32">
        <v>19.38</v>
      </c>
      <c r="E134" s="33" t="s">
        <v>0</v>
      </c>
      <c r="F134" s="33" t="s">
        <v>16</v>
      </c>
    </row>
    <row r="135" spans="2:6">
      <c r="B135" s="30">
        <v>45212.386840474537</v>
      </c>
      <c r="C135" s="31">
        <v>7</v>
      </c>
      <c r="D135" s="32">
        <v>19.38</v>
      </c>
      <c r="E135" s="33" t="s">
        <v>0</v>
      </c>
      <c r="F135" s="33" t="s">
        <v>18</v>
      </c>
    </row>
    <row r="136" spans="2:6">
      <c r="B136" s="30">
        <v>45212.387430787043</v>
      </c>
      <c r="C136" s="31">
        <v>6</v>
      </c>
      <c r="D136" s="32">
        <v>19.37</v>
      </c>
      <c r="E136" s="33" t="s">
        <v>0</v>
      </c>
      <c r="F136" s="33" t="s">
        <v>17</v>
      </c>
    </row>
    <row r="137" spans="2:6">
      <c r="B137" s="30">
        <v>45212.389446331021</v>
      </c>
      <c r="C137" s="31">
        <v>31</v>
      </c>
      <c r="D137" s="32">
        <v>19.38</v>
      </c>
      <c r="E137" s="33" t="s">
        <v>0</v>
      </c>
      <c r="F137" s="33" t="s">
        <v>16</v>
      </c>
    </row>
    <row r="138" spans="2:6">
      <c r="B138" s="30">
        <v>45212.391227048611</v>
      </c>
      <c r="C138" s="31">
        <v>7</v>
      </c>
      <c r="D138" s="32">
        <v>19.38</v>
      </c>
      <c r="E138" s="33" t="s">
        <v>0</v>
      </c>
      <c r="F138" s="33" t="s">
        <v>18</v>
      </c>
    </row>
    <row r="139" spans="2:6">
      <c r="B139" s="30">
        <v>45212.39159741898</v>
      </c>
      <c r="C139" s="31">
        <v>6</v>
      </c>
      <c r="D139" s="32">
        <v>19.37</v>
      </c>
      <c r="E139" s="33" t="s">
        <v>0</v>
      </c>
      <c r="F139" s="33" t="s">
        <v>17</v>
      </c>
    </row>
    <row r="140" spans="2:6">
      <c r="B140" s="30">
        <v>45212.39332855324</v>
      </c>
      <c r="C140" s="31">
        <v>25</v>
      </c>
      <c r="D140" s="32">
        <v>19.329999999999998</v>
      </c>
      <c r="E140" s="33" t="s">
        <v>0</v>
      </c>
      <c r="F140" s="33" t="s">
        <v>15</v>
      </c>
    </row>
    <row r="141" spans="2:6">
      <c r="B141" s="30">
        <v>45212.39332855324</v>
      </c>
      <c r="C141" s="31">
        <v>139</v>
      </c>
      <c r="D141" s="32">
        <v>19.329999999999998</v>
      </c>
      <c r="E141" s="33" t="s">
        <v>0</v>
      </c>
      <c r="F141" s="33" t="s">
        <v>15</v>
      </c>
    </row>
    <row r="142" spans="2:6">
      <c r="B142" s="30">
        <v>45212.393328587968</v>
      </c>
      <c r="C142" s="31">
        <v>41</v>
      </c>
      <c r="D142" s="32">
        <v>19.329999999999998</v>
      </c>
      <c r="E142" s="33" t="s">
        <v>0</v>
      </c>
      <c r="F142" s="33" t="s">
        <v>15</v>
      </c>
    </row>
    <row r="143" spans="2:6">
      <c r="B143" s="30">
        <v>45212.393328587968</v>
      </c>
      <c r="C143" s="31">
        <v>66</v>
      </c>
      <c r="D143" s="32">
        <v>19.329999999999998</v>
      </c>
      <c r="E143" s="33" t="s">
        <v>0</v>
      </c>
      <c r="F143" s="33" t="s">
        <v>15</v>
      </c>
    </row>
    <row r="144" spans="2:6">
      <c r="B144" s="30">
        <v>45212.393328622689</v>
      </c>
      <c r="C144" s="31">
        <v>66</v>
      </c>
      <c r="D144" s="32">
        <v>19.329999999999998</v>
      </c>
      <c r="E144" s="33" t="s">
        <v>0</v>
      </c>
      <c r="F144" s="33" t="s">
        <v>15</v>
      </c>
    </row>
    <row r="145" spans="2:6">
      <c r="B145" s="30">
        <v>45212.395567326392</v>
      </c>
      <c r="C145" s="31">
        <v>7</v>
      </c>
      <c r="D145" s="32">
        <v>19.38</v>
      </c>
      <c r="E145" s="33" t="s">
        <v>0</v>
      </c>
      <c r="F145" s="33" t="s">
        <v>18</v>
      </c>
    </row>
    <row r="146" spans="2:6">
      <c r="B146" s="30">
        <v>45212.396255057873</v>
      </c>
      <c r="C146" s="31">
        <v>31</v>
      </c>
      <c r="D146" s="32">
        <v>19.34</v>
      </c>
      <c r="E146" s="33" t="s">
        <v>0</v>
      </c>
      <c r="F146" s="33" t="s">
        <v>16</v>
      </c>
    </row>
    <row r="147" spans="2:6">
      <c r="B147" s="30">
        <v>45212.396255092593</v>
      </c>
      <c r="C147" s="31">
        <v>40</v>
      </c>
      <c r="D147" s="32">
        <v>19.32</v>
      </c>
      <c r="E147" s="33" t="s">
        <v>0</v>
      </c>
      <c r="F147" s="33" t="s">
        <v>15</v>
      </c>
    </row>
    <row r="148" spans="2:6">
      <c r="B148" s="30">
        <v>45212.396863229173</v>
      </c>
      <c r="C148" s="31">
        <v>6</v>
      </c>
      <c r="D148" s="32">
        <v>19.34</v>
      </c>
      <c r="E148" s="33" t="s">
        <v>0</v>
      </c>
      <c r="F148" s="33" t="s">
        <v>17</v>
      </c>
    </row>
    <row r="149" spans="2:6">
      <c r="B149" s="30">
        <v>45212.396863275462</v>
      </c>
      <c r="C149" s="31">
        <v>72</v>
      </c>
      <c r="D149" s="32">
        <v>19.309999999999999</v>
      </c>
      <c r="E149" s="33" t="s">
        <v>0</v>
      </c>
      <c r="F149" s="33" t="s">
        <v>15</v>
      </c>
    </row>
    <row r="150" spans="2:6">
      <c r="B150" s="30">
        <v>45212.396863275462</v>
      </c>
      <c r="C150" s="31">
        <v>85</v>
      </c>
      <c r="D150" s="32">
        <v>19.32</v>
      </c>
      <c r="E150" s="33" t="s">
        <v>0</v>
      </c>
      <c r="F150" s="33" t="s">
        <v>15</v>
      </c>
    </row>
    <row r="151" spans="2:6">
      <c r="B151" s="30">
        <v>45212.396863275462</v>
      </c>
      <c r="C151" s="31">
        <v>60</v>
      </c>
      <c r="D151" s="32">
        <v>19.32</v>
      </c>
      <c r="E151" s="33" t="s">
        <v>0</v>
      </c>
      <c r="F151" s="33" t="s">
        <v>15</v>
      </c>
    </row>
    <row r="152" spans="2:6">
      <c r="B152" s="30">
        <v>45212.39806767361</v>
      </c>
      <c r="C152" s="31">
        <v>31</v>
      </c>
      <c r="D152" s="32">
        <v>19.329999999999998</v>
      </c>
      <c r="E152" s="33" t="s">
        <v>0</v>
      </c>
      <c r="F152" s="33" t="s">
        <v>16</v>
      </c>
    </row>
    <row r="153" spans="2:6">
      <c r="B153" s="30">
        <v>45212.398634490746</v>
      </c>
      <c r="C153" s="31">
        <v>6</v>
      </c>
      <c r="D153" s="32">
        <v>19.34</v>
      </c>
      <c r="E153" s="33" t="s">
        <v>0</v>
      </c>
      <c r="F153" s="33" t="s">
        <v>17</v>
      </c>
    </row>
    <row r="154" spans="2:6">
      <c r="B154" s="30">
        <v>45212.39872704861</v>
      </c>
      <c r="C154" s="31">
        <v>7</v>
      </c>
      <c r="D154" s="32">
        <v>19.350000000000001</v>
      </c>
      <c r="E154" s="33" t="s">
        <v>0</v>
      </c>
      <c r="F154" s="33" t="s">
        <v>18</v>
      </c>
    </row>
    <row r="155" spans="2:6">
      <c r="B155" s="30">
        <v>45212.399239432874</v>
      </c>
      <c r="C155" s="31">
        <v>66</v>
      </c>
      <c r="D155" s="32">
        <v>19.32</v>
      </c>
      <c r="E155" s="33" t="s">
        <v>0</v>
      </c>
      <c r="F155" s="33" t="s">
        <v>15</v>
      </c>
    </row>
    <row r="156" spans="2:6">
      <c r="B156" s="30">
        <v>45212.400431365742</v>
      </c>
      <c r="C156" s="31">
        <v>72</v>
      </c>
      <c r="D156" s="32">
        <v>19.32</v>
      </c>
      <c r="E156" s="33" t="s">
        <v>0</v>
      </c>
      <c r="F156" s="33" t="s">
        <v>15</v>
      </c>
    </row>
    <row r="157" spans="2:6">
      <c r="B157" s="30">
        <v>45212.403069942135</v>
      </c>
      <c r="C157" s="31">
        <v>93</v>
      </c>
      <c r="D157" s="32">
        <v>19.399999999999999</v>
      </c>
      <c r="E157" s="33" t="s">
        <v>0</v>
      </c>
      <c r="F157" s="33" t="s">
        <v>15</v>
      </c>
    </row>
    <row r="158" spans="2:6">
      <c r="B158" s="30">
        <v>45212.403069942135</v>
      </c>
      <c r="C158" s="31">
        <v>99</v>
      </c>
      <c r="D158" s="32">
        <v>19.399999999999999</v>
      </c>
      <c r="E158" s="33" t="s">
        <v>0</v>
      </c>
      <c r="F158" s="33" t="s">
        <v>15</v>
      </c>
    </row>
    <row r="159" spans="2:6">
      <c r="B159" s="30">
        <v>45212.404475312505</v>
      </c>
      <c r="C159" s="31">
        <v>30</v>
      </c>
      <c r="D159" s="32">
        <v>19.399999999999999</v>
      </c>
      <c r="E159" s="33" t="s">
        <v>0</v>
      </c>
      <c r="F159" s="33" t="s">
        <v>16</v>
      </c>
    </row>
    <row r="160" spans="2:6">
      <c r="B160" s="30">
        <v>45212.404475347226</v>
      </c>
      <c r="C160" s="31">
        <v>32</v>
      </c>
      <c r="D160" s="32">
        <v>19.39</v>
      </c>
      <c r="E160" s="33" t="s">
        <v>0</v>
      </c>
      <c r="F160" s="33" t="s">
        <v>16</v>
      </c>
    </row>
    <row r="161" spans="2:6">
      <c r="B161" s="30">
        <v>45212.404475381947</v>
      </c>
      <c r="C161" s="31">
        <v>60</v>
      </c>
      <c r="D161" s="32">
        <v>19.399999999999999</v>
      </c>
      <c r="E161" s="33" t="s">
        <v>0</v>
      </c>
      <c r="F161" s="33" t="s">
        <v>15</v>
      </c>
    </row>
    <row r="162" spans="2:6">
      <c r="B162" s="30">
        <v>45212.404475428244</v>
      </c>
      <c r="C162" s="31">
        <v>72</v>
      </c>
      <c r="D162" s="32">
        <v>19.39</v>
      </c>
      <c r="E162" s="33" t="s">
        <v>0</v>
      </c>
      <c r="F162" s="33" t="s">
        <v>15</v>
      </c>
    </row>
    <row r="163" spans="2:6">
      <c r="B163" s="30">
        <v>45212.40714930556</v>
      </c>
      <c r="C163" s="31">
        <v>6</v>
      </c>
      <c r="D163" s="32">
        <v>19.41</v>
      </c>
      <c r="E163" s="33" t="s">
        <v>0</v>
      </c>
      <c r="F163" s="33" t="s">
        <v>18</v>
      </c>
    </row>
    <row r="164" spans="2:6">
      <c r="B164" s="30">
        <v>45212.407149340281</v>
      </c>
      <c r="C164" s="31">
        <v>7</v>
      </c>
      <c r="D164" s="32">
        <v>19.41</v>
      </c>
      <c r="E164" s="33" t="s">
        <v>0</v>
      </c>
      <c r="F164" s="33" t="s">
        <v>18</v>
      </c>
    </row>
    <row r="165" spans="2:6">
      <c r="B165" s="30">
        <v>45212.407149386578</v>
      </c>
      <c r="C165" s="31">
        <v>6</v>
      </c>
      <c r="D165" s="32">
        <v>19.37</v>
      </c>
      <c r="E165" s="33" t="s">
        <v>0</v>
      </c>
      <c r="F165" s="33" t="s">
        <v>17</v>
      </c>
    </row>
    <row r="166" spans="2:6">
      <c r="B166" s="30">
        <v>45212.407149386578</v>
      </c>
      <c r="C166" s="31">
        <v>8</v>
      </c>
      <c r="D166" s="32">
        <v>19.399999999999999</v>
      </c>
      <c r="E166" s="33" t="s">
        <v>0</v>
      </c>
      <c r="F166" s="33" t="s">
        <v>18</v>
      </c>
    </row>
    <row r="167" spans="2:6">
      <c r="B167" s="30">
        <v>45212.407149421299</v>
      </c>
      <c r="C167" s="31">
        <v>5</v>
      </c>
      <c r="D167" s="32">
        <v>19.37</v>
      </c>
      <c r="E167" s="33" t="s">
        <v>0</v>
      </c>
      <c r="F167" s="33" t="s">
        <v>17</v>
      </c>
    </row>
    <row r="168" spans="2:6">
      <c r="B168" s="30">
        <v>45212.407149456019</v>
      </c>
      <c r="C168" s="31">
        <v>72</v>
      </c>
      <c r="D168" s="32">
        <v>19.39</v>
      </c>
      <c r="E168" s="33" t="s">
        <v>0</v>
      </c>
      <c r="F168" s="33" t="s">
        <v>15</v>
      </c>
    </row>
    <row r="169" spans="2:6">
      <c r="B169" s="30">
        <v>45212.407149502316</v>
      </c>
      <c r="C169" s="31">
        <v>60</v>
      </c>
      <c r="D169" s="32">
        <v>19.38</v>
      </c>
      <c r="E169" s="33" t="s">
        <v>0</v>
      </c>
      <c r="F169" s="33" t="s">
        <v>15</v>
      </c>
    </row>
    <row r="170" spans="2:6">
      <c r="B170" s="30">
        <v>45212.407271261574</v>
      </c>
      <c r="C170" s="31">
        <v>7</v>
      </c>
      <c r="D170" s="32">
        <v>19.36</v>
      </c>
      <c r="E170" s="33" t="s">
        <v>0</v>
      </c>
      <c r="F170" s="33" t="s">
        <v>17</v>
      </c>
    </row>
    <row r="171" spans="2:6">
      <c r="B171" s="30">
        <v>45212.407558067134</v>
      </c>
      <c r="C171" s="31">
        <v>31</v>
      </c>
      <c r="D171" s="32">
        <v>19.39</v>
      </c>
      <c r="E171" s="33" t="s">
        <v>0</v>
      </c>
      <c r="F171" s="33" t="s">
        <v>16</v>
      </c>
    </row>
    <row r="172" spans="2:6">
      <c r="B172" s="30">
        <v>45212.408854513895</v>
      </c>
      <c r="C172" s="31">
        <v>59</v>
      </c>
      <c r="D172" s="32">
        <v>19.37</v>
      </c>
      <c r="E172" s="33" t="s">
        <v>0</v>
      </c>
      <c r="F172" s="33" t="s">
        <v>15</v>
      </c>
    </row>
    <row r="173" spans="2:6">
      <c r="B173" s="30">
        <v>45212.410810682872</v>
      </c>
      <c r="C173" s="31">
        <v>31</v>
      </c>
      <c r="D173" s="32">
        <v>19.39</v>
      </c>
      <c r="E173" s="33" t="s">
        <v>0</v>
      </c>
      <c r="F173" s="33" t="s">
        <v>16</v>
      </c>
    </row>
    <row r="174" spans="2:6">
      <c r="B174" s="30">
        <v>45212.410960995374</v>
      </c>
      <c r="C174" s="31">
        <v>7</v>
      </c>
      <c r="D174" s="32">
        <v>19.399999999999999</v>
      </c>
      <c r="E174" s="33" t="s">
        <v>0</v>
      </c>
      <c r="F174" s="33" t="s">
        <v>18</v>
      </c>
    </row>
    <row r="175" spans="2:6">
      <c r="B175" s="30">
        <v>45212.41112434028</v>
      </c>
      <c r="C175" s="31">
        <v>3</v>
      </c>
      <c r="D175" s="32">
        <v>19.36</v>
      </c>
      <c r="E175" s="33" t="s">
        <v>0</v>
      </c>
      <c r="F175" s="33" t="s">
        <v>17</v>
      </c>
    </row>
    <row r="176" spans="2:6">
      <c r="B176" s="30">
        <v>45212.41112434028</v>
      </c>
      <c r="C176" s="31">
        <v>3</v>
      </c>
      <c r="D176" s="32">
        <v>19.36</v>
      </c>
      <c r="E176" s="33" t="s">
        <v>0</v>
      </c>
      <c r="F176" s="33" t="s">
        <v>17</v>
      </c>
    </row>
    <row r="177" spans="2:6">
      <c r="B177" s="30">
        <v>45212.411124386577</v>
      </c>
      <c r="C177" s="31">
        <v>67</v>
      </c>
      <c r="D177" s="32">
        <v>19.37</v>
      </c>
      <c r="E177" s="33" t="s">
        <v>0</v>
      </c>
      <c r="F177" s="33" t="s">
        <v>15</v>
      </c>
    </row>
    <row r="178" spans="2:6">
      <c r="B178" s="30">
        <v>45212.411124456019</v>
      </c>
      <c r="C178" s="31">
        <v>73</v>
      </c>
      <c r="D178" s="32">
        <v>19.36</v>
      </c>
      <c r="E178" s="33" t="s">
        <v>0</v>
      </c>
      <c r="F178" s="33" t="s">
        <v>15</v>
      </c>
    </row>
    <row r="179" spans="2:6">
      <c r="B179" s="30">
        <v>45212.411124502316</v>
      </c>
      <c r="C179" s="31">
        <v>65</v>
      </c>
      <c r="D179" s="32">
        <v>19.36</v>
      </c>
      <c r="E179" s="33" t="s">
        <v>0</v>
      </c>
      <c r="F179" s="33" t="s">
        <v>15</v>
      </c>
    </row>
    <row r="180" spans="2:6">
      <c r="B180" s="30">
        <v>45212.413379942132</v>
      </c>
      <c r="C180" s="31">
        <v>69</v>
      </c>
      <c r="D180" s="32">
        <v>19.399999999999999</v>
      </c>
      <c r="E180" s="33" t="s">
        <v>0</v>
      </c>
      <c r="F180" s="33" t="s">
        <v>15</v>
      </c>
    </row>
    <row r="181" spans="2:6">
      <c r="B181" s="30">
        <v>45212.413380057871</v>
      </c>
      <c r="C181" s="31">
        <v>63</v>
      </c>
      <c r="D181" s="32">
        <v>19.39</v>
      </c>
      <c r="E181" s="33" t="s">
        <v>0</v>
      </c>
      <c r="F181" s="33" t="s">
        <v>15</v>
      </c>
    </row>
    <row r="182" spans="2:6">
      <c r="B182" s="30">
        <v>45212.413993287038</v>
      </c>
      <c r="C182" s="31">
        <v>7</v>
      </c>
      <c r="D182" s="32">
        <v>19.399999999999999</v>
      </c>
      <c r="E182" s="33" t="s">
        <v>0</v>
      </c>
      <c r="F182" s="33" t="s">
        <v>18</v>
      </c>
    </row>
    <row r="183" spans="2:6">
      <c r="B183" s="30">
        <v>45212.415121608799</v>
      </c>
      <c r="C183" s="31">
        <v>66</v>
      </c>
      <c r="D183" s="32">
        <v>19.39</v>
      </c>
      <c r="E183" s="33" t="s">
        <v>0</v>
      </c>
      <c r="F183" s="33" t="s">
        <v>15</v>
      </c>
    </row>
    <row r="184" spans="2:6">
      <c r="B184" s="30">
        <v>45212.416486770839</v>
      </c>
      <c r="C184" s="31">
        <v>69</v>
      </c>
      <c r="D184" s="32">
        <v>19.38</v>
      </c>
      <c r="E184" s="33" t="s">
        <v>0</v>
      </c>
      <c r="F184" s="33" t="s">
        <v>15</v>
      </c>
    </row>
    <row r="185" spans="2:6">
      <c r="B185" s="30">
        <v>45212.416486770839</v>
      </c>
      <c r="C185" s="31">
        <v>63</v>
      </c>
      <c r="D185" s="32">
        <v>19.39</v>
      </c>
      <c r="E185" s="33" t="s">
        <v>0</v>
      </c>
      <c r="F185" s="33" t="s">
        <v>15</v>
      </c>
    </row>
    <row r="186" spans="2:6">
      <c r="B186" s="30">
        <v>45212.417164548613</v>
      </c>
      <c r="C186" s="31">
        <v>7</v>
      </c>
      <c r="D186" s="32">
        <v>19.399999999999999</v>
      </c>
      <c r="E186" s="33" t="s">
        <v>0</v>
      </c>
      <c r="F186" s="33" t="s">
        <v>18</v>
      </c>
    </row>
    <row r="187" spans="2:6">
      <c r="B187" s="30">
        <v>45212.418183217596</v>
      </c>
      <c r="C187" s="31">
        <v>66</v>
      </c>
      <c r="D187" s="32">
        <v>19.38</v>
      </c>
      <c r="E187" s="33" t="s">
        <v>0</v>
      </c>
      <c r="F187" s="33" t="s">
        <v>15</v>
      </c>
    </row>
    <row r="188" spans="2:6">
      <c r="B188" s="30">
        <v>45212.419444988431</v>
      </c>
      <c r="C188" s="31">
        <v>66</v>
      </c>
      <c r="D188" s="32">
        <v>19.38</v>
      </c>
      <c r="E188" s="33" t="s">
        <v>0</v>
      </c>
      <c r="F188" s="33" t="s">
        <v>15</v>
      </c>
    </row>
    <row r="189" spans="2:6">
      <c r="B189" s="30">
        <v>45212.420246331021</v>
      </c>
      <c r="C189" s="31">
        <v>27</v>
      </c>
      <c r="D189" s="32">
        <v>19.36</v>
      </c>
      <c r="E189" s="33" t="s">
        <v>0</v>
      </c>
      <c r="F189" s="33" t="s">
        <v>16</v>
      </c>
    </row>
    <row r="190" spans="2:6">
      <c r="B190" s="30">
        <v>45212.420246331021</v>
      </c>
      <c r="C190" s="31">
        <v>31</v>
      </c>
      <c r="D190" s="32">
        <v>19.36</v>
      </c>
      <c r="E190" s="33" t="s">
        <v>0</v>
      </c>
      <c r="F190" s="33" t="s">
        <v>16</v>
      </c>
    </row>
    <row r="191" spans="2:6">
      <c r="B191" s="30">
        <v>45212.420246377318</v>
      </c>
      <c r="C191" s="31">
        <v>6</v>
      </c>
      <c r="D191" s="32">
        <v>19.36</v>
      </c>
      <c r="E191" s="33" t="s">
        <v>0</v>
      </c>
      <c r="F191" s="33" t="s">
        <v>17</v>
      </c>
    </row>
    <row r="192" spans="2:6">
      <c r="B192" s="30">
        <v>45212.420246377318</v>
      </c>
      <c r="C192" s="31">
        <v>6</v>
      </c>
      <c r="D192" s="32">
        <v>19.36</v>
      </c>
      <c r="E192" s="33" t="s">
        <v>0</v>
      </c>
      <c r="F192" s="33" t="s">
        <v>17</v>
      </c>
    </row>
    <row r="193" spans="2:6">
      <c r="B193" s="30">
        <v>45212.421342824076</v>
      </c>
      <c r="C193" s="31">
        <v>7</v>
      </c>
      <c r="D193" s="32">
        <v>19.39</v>
      </c>
      <c r="E193" s="33" t="s">
        <v>0</v>
      </c>
      <c r="F193" s="33" t="s">
        <v>18</v>
      </c>
    </row>
    <row r="194" spans="2:6">
      <c r="B194" s="30">
        <v>45212.421866516204</v>
      </c>
      <c r="C194" s="31">
        <v>5</v>
      </c>
      <c r="D194" s="32">
        <v>19.350000000000001</v>
      </c>
      <c r="E194" s="33" t="s">
        <v>0</v>
      </c>
      <c r="F194" s="33" t="s">
        <v>16</v>
      </c>
    </row>
    <row r="195" spans="2:6">
      <c r="B195" s="30">
        <v>45212.421866516204</v>
      </c>
      <c r="C195" s="31">
        <v>20</v>
      </c>
      <c r="D195" s="32">
        <v>19.350000000000001</v>
      </c>
      <c r="E195" s="33" t="s">
        <v>0</v>
      </c>
      <c r="F195" s="33" t="s">
        <v>16</v>
      </c>
    </row>
    <row r="196" spans="2:6">
      <c r="B196" s="30">
        <v>45212.421866550925</v>
      </c>
      <c r="C196" s="31">
        <v>10</v>
      </c>
      <c r="D196" s="32">
        <v>19.350000000000001</v>
      </c>
      <c r="E196" s="33" t="s">
        <v>0</v>
      </c>
      <c r="F196" s="33" t="s">
        <v>16</v>
      </c>
    </row>
    <row r="197" spans="2:6">
      <c r="B197" s="30">
        <v>45212.421866550925</v>
      </c>
      <c r="C197" s="31">
        <v>61</v>
      </c>
      <c r="D197" s="32">
        <v>19.36</v>
      </c>
      <c r="E197" s="33" t="s">
        <v>0</v>
      </c>
      <c r="F197" s="33" t="s">
        <v>15</v>
      </c>
    </row>
    <row r="198" spans="2:6">
      <c r="B198" s="30">
        <v>45212.421866585653</v>
      </c>
      <c r="C198" s="31">
        <v>5</v>
      </c>
      <c r="D198" s="32">
        <v>19.36</v>
      </c>
      <c r="E198" s="33" t="s">
        <v>0</v>
      </c>
      <c r="F198" s="33" t="s">
        <v>15</v>
      </c>
    </row>
    <row r="199" spans="2:6">
      <c r="B199" s="30">
        <v>45212.423222916666</v>
      </c>
      <c r="C199" s="31">
        <v>66</v>
      </c>
      <c r="D199" s="32">
        <v>19.36</v>
      </c>
      <c r="E199" s="33" t="s">
        <v>0</v>
      </c>
      <c r="F199" s="33" t="s">
        <v>15</v>
      </c>
    </row>
    <row r="200" spans="2:6">
      <c r="B200" s="30">
        <v>45212.424910879628</v>
      </c>
      <c r="C200" s="31">
        <v>66</v>
      </c>
      <c r="D200" s="32">
        <v>19.36</v>
      </c>
      <c r="E200" s="33" t="s">
        <v>0</v>
      </c>
      <c r="F200" s="33" t="s">
        <v>15</v>
      </c>
    </row>
    <row r="201" spans="2:6">
      <c r="B201" s="30">
        <v>45212.425532604168</v>
      </c>
      <c r="C201" s="31">
        <v>7</v>
      </c>
      <c r="D201" s="32">
        <v>19.39</v>
      </c>
      <c r="E201" s="33" t="s">
        <v>0</v>
      </c>
      <c r="F201" s="33" t="s">
        <v>18</v>
      </c>
    </row>
    <row r="202" spans="2:6">
      <c r="B202" s="30">
        <v>45212.429595104171</v>
      </c>
      <c r="C202" s="31">
        <v>7</v>
      </c>
      <c r="D202" s="32">
        <v>19.39</v>
      </c>
      <c r="E202" s="33" t="s">
        <v>0</v>
      </c>
      <c r="F202" s="33" t="s">
        <v>18</v>
      </c>
    </row>
    <row r="203" spans="2:6">
      <c r="B203" s="30">
        <v>45212.430221215283</v>
      </c>
      <c r="C203" s="31">
        <v>2</v>
      </c>
      <c r="D203" s="32">
        <v>19.36</v>
      </c>
      <c r="E203" s="33" t="s">
        <v>0</v>
      </c>
      <c r="F203" s="33" t="s">
        <v>16</v>
      </c>
    </row>
    <row r="204" spans="2:6">
      <c r="B204" s="30">
        <v>45212.430221215283</v>
      </c>
      <c r="C204" s="31">
        <v>29</v>
      </c>
      <c r="D204" s="32">
        <v>19.36</v>
      </c>
      <c r="E204" s="33" t="s">
        <v>0</v>
      </c>
      <c r="F204" s="33" t="s">
        <v>16</v>
      </c>
    </row>
    <row r="205" spans="2:6">
      <c r="B205" s="30">
        <v>45212.430221261573</v>
      </c>
      <c r="C205" s="31">
        <v>6</v>
      </c>
      <c r="D205" s="32">
        <v>19.36</v>
      </c>
      <c r="E205" s="33" t="s">
        <v>0</v>
      </c>
      <c r="F205" s="33" t="s">
        <v>17</v>
      </c>
    </row>
    <row r="206" spans="2:6">
      <c r="B206" s="30">
        <v>45212.430221261573</v>
      </c>
      <c r="C206" s="31">
        <v>6</v>
      </c>
      <c r="D206" s="32">
        <v>19.36</v>
      </c>
      <c r="E206" s="33" t="s">
        <v>0</v>
      </c>
      <c r="F206" s="33" t="s">
        <v>17</v>
      </c>
    </row>
    <row r="207" spans="2:6">
      <c r="B207" s="30">
        <v>45212.430221296301</v>
      </c>
      <c r="C207" s="31">
        <v>6</v>
      </c>
      <c r="D207" s="32">
        <v>19.36</v>
      </c>
      <c r="E207" s="33" t="s">
        <v>0</v>
      </c>
      <c r="F207" s="33" t="s">
        <v>17</v>
      </c>
    </row>
    <row r="208" spans="2:6">
      <c r="B208" s="30">
        <v>45212.430221331022</v>
      </c>
      <c r="C208" s="31">
        <v>41</v>
      </c>
      <c r="D208" s="32">
        <v>19.36</v>
      </c>
      <c r="E208" s="33" t="s">
        <v>0</v>
      </c>
      <c r="F208" s="33" t="s">
        <v>15</v>
      </c>
    </row>
    <row r="209" spans="2:6">
      <c r="B209" s="30">
        <v>45212.430221331022</v>
      </c>
      <c r="C209" s="31">
        <v>25</v>
      </c>
      <c r="D209" s="32">
        <v>19.36</v>
      </c>
      <c r="E209" s="33" t="s">
        <v>0</v>
      </c>
      <c r="F209" s="33" t="s">
        <v>15</v>
      </c>
    </row>
    <row r="210" spans="2:6">
      <c r="B210" s="30">
        <v>45212.431726886578</v>
      </c>
      <c r="C210" s="31">
        <v>9</v>
      </c>
      <c r="D210" s="32">
        <v>19.36</v>
      </c>
      <c r="E210" s="33" t="s">
        <v>0</v>
      </c>
      <c r="F210" s="33" t="s">
        <v>16</v>
      </c>
    </row>
    <row r="211" spans="2:6">
      <c r="B211" s="30">
        <v>45212.434363460648</v>
      </c>
      <c r="C211" s="31">
        <v>6</v>
      </c>
      <c r="D211" s="32">
        <v>19.39</v>
      </c>
      <c r="E211" s="33" t="s">
        <v>0</v>
      </c>
      <c r="F211" s="33" t="s">
        <v>17</v>
      </c>
    </row>
    <row r="212" spans="2:6">
      <c r="B212" s="30">
        <v>45212.434363541666</v>
      </c>
      <c r="C212" s="31">
        <v>75</v>
      </c>
      <c r="D212" s="32">
        <v>19.36</v>
      </c>
      <c r="E212" s="33" t="s">
        <v>0</v>
      </c>
      <c r="F212" s="33" t="s">
        <v>15</v>
      </c>
    </row>
    <row r="213" spans="2:6">
      <c r="B213" s="30">
        <v>45212.434363576394</v>
      </c>
      <c r="C213" s="31">
        <v>75</v>
      </c>
      <c r="D213" s="32">
        <v>19.36</v>
      </c>
      <c r="E213" s="33" t="s">
        <v>0</v>
      </c>
      <c r="F213" s="33" t="s">
        <v>15</v>
      </c>
    </row>
    <row r="214" spans="2:6">
      <c r="B214" s="30">
        <v>45212.434363576394</v>
      </c>
      <c r="C214" s="31">
        <v>48</v>
      </c>
      <c r="D214" s="32">
        <v>19.36</v>
      </c>
      <c r="E214" s="33" t="s">
        <v>0</v>
      </c>
      <c r="F214" s="33" t="s">
        <v>15</v>
      </c>
    </row>
    <row r="215" spans="2:6">
      <c r="B215" s="30">
        <v>45212.434363622684</v>
      </c>
      <c r="C215" s="31">
        <v>26</v>
      </c>
      <c r="D215" s="32">
        <v>19.36</v>
      </c>
      <c r="E215" s="33" t="s">
        <v>0</v>
      </c>
      <c r="F215" s="33" t="s">
        <v>15</v>
      </c>
    </row>
    <row r="216" spans="2:6">
      <c r="B216" s="30">
        <v>45212.434363622684</v>
      </c>
      <c r="C216" s="31">
        <v>65</v>
      </c>
      <c r="D216" s="32">
        <v>19.36</v>
      </c>
      <c r="E216" s="33" t="s">
        <v>0</v>
      </c>
      <c r="F216" s="33" t="s">
        <v>15</v>
      </c>
    </row>
    <row r="217" spans="2:6">
      <c r="B217" s="30">
        <v>45212.434363657412</v>
      </c>
      <c r="C217" s="31">
        <v>7</v>
      </c>
      <c r="D217" s="32">
        <v>19.38</v>
      </c>
      <c r="E217" s="33" t="s">
        <v>0</v>
      </c>
      <c r="F217" s="33" t="s">
        <v>18</v>
      </c>
    </row>
    <row r="218" spans="2:6">
      <c r="B218" s="30">
        <v>45212.435046493061</v>
      </c>
      <c r="C218" s="31">
        <v>53</v>
      </c>
      <c r="D218" s="32">
        <v>19.38</v>
      </c>
      <c r="E218" s="33" t="s">
        <v>0</v>
      </c>
      <c r="F218" s="33" t="s">
        <v>16</v>
      </c>
    </row>
    <row r="219" spans="2:6">
      <c r="B219" s="30">
        <v>45212.436217939816</v>
      </c>
      <c r="C219" s="31">
        <v>3</v>
      </c>
      <c r="D219" s="32">
        <v>19.39</v>
      </c>
      <c r="E219" s="33" t="s">
        <v>0</v>
      </c>
      <c r="F219" s="33" t="s">
        <v>17</v>
      </c>
    </row>
    <row r="220" spans="2:6">
      <c r="B220" s="30">
        <v>45212.437503275469</v>
      </c>
      <c r="C220" s="31">
        <v>3</v>
      </c>
      <c r="D220" s="32">
        <v>19.39</v>
      </c>
      <c r="E220" s="33" t="s">
        <v>0</v>
      </c>
      <c r="F220" s="33" t="s">
        <v>17</v>
      </c>
    </row>
    <row r="221" spans="2:6">
      <c r="B221" s="30">
        <v>45212.437569791669</v>
      </c>
      <c r="C221" s="31">
        <v>89</v>
      </c>
      <c r="D221" s="32">
        <v>19.38</v>
      </c>
      <c r="E221" s="33" t="s">
        <v>0</v>
      </c>
      <c r="F221" s="33" t="s">
        <v>15</v>
      </c>
    </row>
    <row r="222" spans="2:6">
      <c r="B222" s="30">
        <v>45212.437569872687</v>
      </c>
      <c r="C222" s="31">
        <v>109</v>
      </c>
      <c r="D222" s="32">
        <v>19.37</v>
      </c>
      <c r="E222" s="33" t="s">
        <v>0</v>
      </c>
      <c r="F222" s="33" t="s">
        <v>15</v>
      </c>
    </row>
    <row r="223" spans="2:6">
      <c r="B223" s="30">
        <v>45212.438264085649</v>
      </c>
      <c r="C223" s="31">
        <v>7</v>
      </c>
      <c r="D223" s="32">
        <v>19.37</v>
      </c>
      <c r="E223" s="33" t="s">
        <v>0</v>
      </c>
      <c r="F223" s="33" t="s">
        <v>18</v>
      </c>
    </row>
    <row r="224" spans="2:6">
      <c r="B224" s="30">
        <v>45212.440208530097</v>
      </c>
      <c r="C224" s="31">
        <v>6</v>
      </c>
      <c r="D224" s="32">
        <v>19.38</v>
      </c>
      <c r="E224" s="33" t="s">
        <v>0</v>
      </c>
      <c r="F224" s="33" t="s">
        <v>17</v>
      </c>
    </row>
    <row r="225" spans="2:6">
      <c r="B225" s="30">
        <v>45212.441417557871</v>
      </c>
      <c r="C225" s="31">
        <v>31</v>
      </c>
      <c r="D225" s="32">
        <v>19.38</v>
      </c>
      <c r="E225" s="33" t="s">
        <v>0</v>
      </c>
      <c r="F225" s="33" t="s">
        <v>16</v>
      </c>
    </row>
    <row r="226" spans="2:6">
      <c r="B226" s="30">
        <v>45212.446272650464</v>
      </c>
      <c r="C226" s="31">
        <v>107</v>
      </c>
      <c r="D226" s="32">
        <v>19.329999999999998</v>
      </c>
      <c r="E226" s="33" t="s">
        <v>0</v>
      </c>
      <c r="F226" s="33" t="s">
        <v>15</v>
      </c>
    </row>
    <row r="227" spans="2:6">
      <c r="B227" s="30">
        <v>45212.447583877314</v>
      </c>
      <c r="C227" s="31">
        <v>60</v>
      </c>
      <c r="D227" s="32">
        <v>19.29</v>
      </c>
      <c r="E227" s="33" t="s">
        <v>0</v>
      </c>
      <c r="F227" s="33" t="s">
        <v>15</v>
      </c>
    </row>
    <row r="228" spans="2:6">
      <c r="B228" s="30">
        <v>45212.451074733799</v>
      </c>
      <c r="C228" s="31">
        <v>7</v>
      </c>
      <c r="D228" s="32">
        <v>19.3</v>
      </c>
      <c r="E228" s="33" t="s">
        <v>0</v>
      </c>
      <c r="F228" s="33" t="s">
        <v>18</v>
      </c>
    </row>
    <row r="229" spans="2:6">
      <c r="B229" s="30">
        <v>45212.45107476852</v>
      </c>
      <c r="C229" s="31">
        <v>31</v>
      </c>
      <c r="D229" s="32">
        <v>19.3</v>
      </c>
      <c r="E229" s="33" t="s">
        <v>0</v>
      </c>
      <c r="F229" s="33" t="s">
        <v>16</v>
      </c>
    </row>
    <row r="230" spans="2:6">
      <c r="B230" s="30">
        <v>45212.451074803241</v>
      </c>
      <c r="C230" s="31">
        <v>6</v>
      </c>
      <c r="D230" s="32">
        <v>19.3</v>
      </c>
      <c r="E230" s="33" t="s">
        <v>0</v>
      </c>
      <c r="F230" s="33" t="s">
        <v>17</v>
      </c>
    </row>
    <row r="231" spans="2:6">
      <c r="B231" s="30">
        <v>45212.451074849538</v>
      </c>
      <c r="C231" s="31">
        <v>72</v>
      </c>
      <c r="D231" s="32">
        <v>19.3</v>
      </c>
      <c r="E231" s="33" t="s">
        <v>0</v>
      </c>
      <c r="F231" s="33" t="s">
        <v>15</v>
      </c>
    </row>
    <row r="232" spans="2:6">
      <c r="B232" s="30">
        <v>45212.452485879629</v>
      </c>
      <c r="C232" s="31">
        <v>66</v>
      </c>
      <c r="D232" s="32">
        <v>19.3</v>
      </c>
      <c r="E232" s="33" t="s">
        <v>0</v>
      </c>
      <c r="F232" s="33" t="s">
        <v>15</v>
      </c>
    </row>
    <row r="233" spans="2:6">
      <c r="B233" s="30">
        <v>45212.452656250003</v>
      </c>
      <c r="C233" s="31">
        <v>66</v>
      </c>
      <c r="D233" s="32">
        <v>19.29</v>
      </c>
      <c r="E233" s="33" t="s">
        <v>0</v>
      </c>
      <c r="F233" s="33" t="s">
        <v>15</v>
      </c>
    </row>
    <row r="234" spans="2:6">
      <c r="B234" s="30">
        <v>45212.455069641204</v>
      </c>
      <c r="C234" s="31">
        <v>7</v>
      </c>
      <c r="D234" s="32">
        <v>19.25</v>
      </c>
      <c r="E234" s="33" t="s">
        <v>0</v>
      </c>
      <c r="F234" s="33" t="s">
        <v>18</v>
      </c>
    </row>
    <row r="235" spans="2:6">
      <c r="B235" s="30">
        <v>45212.459952048615</v>
      </c>
      <c r="C235" s="31">
        <v>59</v>
      </c>
      <c r="D235" s="32">
        <v>19.23</v>
      </c>
      <c r="E235" s="33" t="s">
        <v>0</v>
      </c>
      <c r="F235" s="33" t="s">
        <v>15</v>
      </c>
    </row>
    <row r="236" spans="2:6">
      <c r="B236" s="30">
        <v>45212.461423923611</v>
      </c>
      <c r="C236" s="31">
        <v>73</v>
      </c>
      <c r="D236" s="32">
        <v>19.260000000000002</v>
      </c>
      <c r="E236" s="33" t="s">
        <v>0</v>
      </c>
      <c r="F236" s="33" t="s">
        <v>15</v>
      </c>
    </row>
    <row r="237" spans="2:6">
      <c r="B237" s="30">
        <v>45212.461882719908</v>
      </c>
      <c r="C237" s="31">
        <v>31</v>
      </c>
      <c r="D237" s="32">
        <v>19.22</v>
      </c>
      <c r="E237" s="33" t="s">
        <v>0</v>
      </c>
      <c r="F237" s="33" t="s">
        <v>16</v>
      </c>
    </row>
    <row r="238" spans="2:6">
      <c r="B238" s="30">
        <v>45212.461882719908</v>
      </c>
      <c r="C238" s="31">
        <v>6</v>
      </c>
      <c r="D238" s="32">
        <v>19.22</v>
      </c>
      <c r="E238" s="33" t="s">
        <v>0</v>
      </c>
      <c r="F238" s="33" t="s">
        <v>17</v>
      </c>
    </row>
    <row r="239" spans="2:6">
      <c r="B239" s="30">
        <v>45212.462197881949</v>
      </c>
      <c r="C239" s="31">
        <v>5</v>
      </c>
      <c r="D239" s="32">
        <v>19.190000000000001</v>
      </c>
      <c r="E239" s="33" t="s">
        <v>0</v>
      </c>
      <c r="F239" s="33" t="s">
        <v>15</v>
      </c>
    </row>
    <row r="240" spans="2:6">
      <c r="B240" s="30">
        <v>45212.462197881949</v>
      </c>
      <c r="C240" s="31">
        <v>61</v>
      </c>
      <c r="D240" s="32">
        <v>19.190000000000001</v>
      </c>
      <c r="E240" s="33" t="s">
        <v>0</v>
      </c>
      <c r="F240" s="33" t="s">
        <v>15</v>
      </c>
    </row>
    <row r="241" spans="2:6">
      <c r="B241" s="30">
        <v>45212.463808564818</v>
      </c>
      <c r="C241" s="31">
        <v>7</v>
      </c>
      <c r="D241" s="32">
        <v>19.149999999999999</v>
      </c>
      <c r="E241" s="33" t="s">
        <v>0</v>
      </c>
      <c r="F241" s="33" t="s">
        <v>18</v>
      </c>
    </row>
    <row r="242" spans="2:6">
      <c r="B242" s="30">
        <v>45212.463865972226</v>
      </c>
      <c r="C242" s="31">
        <v>6</v>
      </c>
      <c r="D242" s="32">
        <v>19.18</v>
      </c>
      <c r="E242" s="33" t="s">
        <v>0</v>
      </c>
      <c r="F242" s="33" t="s">
        <v>17</v>
      </c>
    </row>
    <row r="243" spans="2:6">
      <c r="B243" s="30">
        <v>45212.463925775468</v>
      </c>
      <c r="C243" s="31">
        <v>66</v>
      </c>
      <c r="D243" s="32">
        <v>19.149999999999999</v>
      </c>
      <c r="E243" s="33" t="s">
        <v>0</v>
      </c>
      <c r="F243" s="33" t="s">
        <v>15</v>
      </c>
    </row>
    <row r="244" spans="2:6">
      <c r="B244" s="30">
        <v>45212.466331365744</v>
      </c>
      <c r="C244" s="31">
        <v>66</v>
      </c>
      <c r="D244" s="32">
        <v>19.07</v>
      </c>
      <c r="E244" s="33" t="s">
        <v>0</v>
      </c>
      <c r="F244" s="33" t="s">
        <v>15</v>
      </c>
    </row>
    <row r="245" spans="2:6">
      <c r="B245" s="30">
        <v>45212.466991203706</v>
      </c>
      <c r="C245" s="31">
        <v>31</v>
      </c>
      <c r="D245" s="32">
        <v>19.07</v>
      </c>
      <c r="E245" s="33" t="s">
        <v>0</v>
      </c>
      <c r="F245" s="33" t="s">
        <v>16</v>
      </c>
    </row>
    <row r="246" spans="2:6">
      <c r="B246" s="30">
        <v>45212.468447800929</v>
      </c>
      <c r="C246" s="31">
        <v>66</v>
      </c>
      <c r="D246" s="32">
        <v>19.07</v>
      </c>
      <c r="E246" s="33" t="s">
        <v>0</v>
      </c>
      <c r="F246" s="33" t="s">
        <v>15</v>
      </c>
    </row>
    <row r="247" spans="2:6">
      <c r="B247" s="30">
        <v>45212.469803437503</v>
      </c>
      <c r="C247" s="31">
        <v>7</v>
      </c>
      <c r="D247" s="32">
        <v>19.07</v>
      </c>
      <c r="E247" s="33" t="s">
        <v>0</v>
      </c>
      <c r="F247" s="33" t="s">
        <v>18</v>
      </c>
    </row>
    <row r="248" spans="2:6">
      <c r="B248" s="30">
        <v>45212.470671608797</v>
      </c>
      <c r="C248" s="31">
        <v>66</v>
      </c>
      <c r="D248" s="32">
        <v>19.07</v>
      </c>
      <c r="E248" s="33" t="s">
        <v>0</v>
      </c>
      <c r="F248" s="33" t="s">
        <v>15</v>
      </c>
    </row>
    <row r="249" spans="2:6">
      <c r="B249" s="30">
        <v>45212.472940162043</v>
      </c>
      <c r="C249" s="31">
        <v>66</v>
      </c>
      <c r="D249" s="32">
        <v>19.07</v>
      </c>
      <c r="E249" s="33" t="s">
        <v>0</v>
      </c>
      <c r="F249" s="33" t="s">
        <v>15</v>
      </c>
    </row>
    <row r="250" spans="2:6">
      <c r="B250" s="30">
        <v>45212.473599733799</v>
      </c>
      <c r="C250" s="31">
        <v>14</v>
      </c>
      <c r="D250" s="32">
        <v>19.07</v>
      </c>
      <c r="E250" s="33" t="s">
        <v>0</v>
      </c>
      <c r="F250" s="33" t="s">
        <v>16</v>
      </c>
    </row>
    <row r="251" spans="2:6">
      <c r="B251" s="30">
        <v>45212.47359976852</v>
      </c>
      <c r="C251" s="31">
        <v>17</v>
      </c>
      <c r="D251" s="32">
        <v>19.07</v>
      </c>
      <c r="E251" s="33" t="s">
        <v>0</v>
      </c>
      <c r="F251" s="33" t="s">
        <v>16</v>
      </c>
    </row>
    <row r="252" spans="2:6">
      <c r="B252" s="30">
        <v>45212.475173958337</v>
      </c>
      <c r="C252" s="31">
        <v>66</v>
      </c>
      <c r="D252" s="32">
        <v>19.07</v>
      </c>
      <c r="E252" s="33" t="s">
        <v>0</v>
      </c>
      <c r="F252" s="33" t="s">
        <v>15</v>
      </c>
    </row>
    <row r="253" spans="2:6">
      <c r="B253" s="30">
        <v>45212.477419328708</v>
      </c>
      <c r="C253" s="31">
        <v>66</v>
      </c>
      <c r="D253" s="32">
        <v>19.07</v>
      </c>
      <c r="E253" s="33" t="s">
        <v>0</v>
      </c>
      <c r="F253" s="33" t="s">
        <v>15</v>
      </c>
    </row>
    <row r="254" spans="2:6">
      <c r="B254" s="30">
        <v>45212.479663888895</v>
      </c>
      <c r="C254" s="31">
        <v>12</v>
      </c>
      <c r="D254" s="32">
        <v>19.07</v>
      </c>
      <c r="E254" s="33" t="s">
        <v>0</v>
      </c>
      <c r="F254" s="33" t="s">
        <v>15</v>
      </c>
    </row>
    <row r="255" spans="2:6">
      <c r="B255" s="30">
        <v>45212.479663923616</v>
      </c>
      <c r="C255" s="31">
        <v>54</v>
      </c>
      <c r="D255" s="32">
        <v>19.07</v>
      </c>
      <c r="E255" s="33" t="s">
        <v>0</v>
      </c>
      <c r="F255" s="33" t="s">
        <v>15</v>
      </c>
    </row>
    <row r="256" spans="2:6">
      <c r="B256" s="30">
        <v>45212.480193900468</v>
      </c>
      <c r="C256" s="31">
        <v>31</v>
      </c>
      <c r="D256" s="32">
        <v>19.07</v>
      </c>
      <c r="E256" s="33" t="s">
        <v>0</v>
      </c>
      <c r="F256" s="33" t="s">
        <v>16</v>
      </c>
    </row>
    <row r="257" spans="2:6">
      <c r="B257" s="30">
        <v>45212.481956134259</v>
      </c>
      <c r="C257" s="31">
        <v>66</v>
      </c>
      <c r="D257" s="32">
        <v>19.07</v>
      </c>
      <c r="E257" s="33" t="s">
        <v>0</v>
      </c>
      <c r="F257" s="33" t="s">
        <v>15</v>
      </c>
    </row>
    <row r="258" spans="2:6">
      <c r="B258" s="30">
        <v>45212.48305393519</v>
      </c>
      <c r="C258" s="31">
        <v>1</v>
      </c>
      <c r="D258" s="32">
        <v>19.02</v>
      </c>
      <c r="E258" s="33" t="s">
        <v>0</v>
      </c>
      <c r="F258" s="33" t="s">
        <v>17</v>
      </c>
    </row>
    <row r="259" spans="2:6">
      <c r="B259" s="30">
        <v>45212.484268715278</v>
      </c>
      <c r="C259" s="31">
        <v>66</v>
      </c>
      <c r="D259" s="32">
        <v>19.07</v>
      </c>
      <c r="E259" s="33" t="s">
        <v>0</v>
      </c>
      <c r="F259" s="33" t="s">
        <v>15</v>
      </c>
    </row>
    <row r="260" spans="2:6">
      <c r="B260" s="30">
        <v>45212.486475891208</v>
      </c>
      <c r="C260" s="31">
        <v>66</v>
      </c>
      <c r="D260" s="32">
        <v>19.07</v>
      </c>
      <c r="E260" s="33" t="s">
        <v>0</v>
      </c>
      <c r="F260" s="33" t="s">
        <v>15</v>
      </c>
    </row>
    <row r="261" spans="2:6">
      <c r="B261" s="30">
        <v>45212.48688596065</v>
      </c>
      <c r="C261" s="31">
        <v>23</v>
      </c>
      <c r="D261" s="32">
        <v>19.07</v>
      </c>
      <c r="E261" s="33" t="s">
        <v>0</v>
      </c>
      <c r="F261" s="33" t="s">
        <v>16</v>
      </c>
    </row>
    <row r="262" spans="2:6">
      <c r="B262" s="30">
        <v>45212.486885995371</v>
      </c>
      <c r="C262" s="31">
        <v>8</v>
      </c>
      <c r="D262" s="32">
        <v>19.07</v>
      </c>
      <c r="E262" s="33" t="s">
        <v>0</v>
      </c>
      <c r="F262" s="33" t="s">
        <v>16</v>
      </c>
    </row>
    <row r="263" spans="2:6">
      <c r="B263" s="30">
        <v>45212.488761886576</v>
      </c>
      <c r="C263" s="31">
        <v>66</v>
      </c>
      <c r="D263" s="32">
        <v>19.07</v>
      </c>
      <c r="E263" s="33" t="s">
        <v>0</v>
      </c>
      <c r="F263" s="33" t="s">
        <v>15</v>
      </c>
    </row>
    <row r="264" spans="2:6">
      <c r="B264" s="30">
        <v>45212.491030439814</v>
      </c>
      <c r="C264" s="31">
        <v>66</v>
      </c>
      <c r="D264" s="32">
        <v>19.07</v>
      </c>
      <c r="E264" s="33" t="s">
        <v>0</v>
      </c>
      <c r="F264" s="33" t="s">
        <v>15</v>
      </c>
    </row>
    <row r="265" spans="2:6">
      <c r="B265" s="30">
        <v>45212.493340821762</v>
      </c>
      <c r="C265" s="31">
        <v>66</v>
      </c>
      <c r="D265" s="32">
        <v>19.059999999999999</v>
      </c>
      <c r="E265" s="33" t="s">
        <v>0</v>
      </c>
      <c r="F265" s="33" t="s">
        <v>15</v>
      </c>
    </row>
    <row r="266" spans="2:6">
      <c r="B266" s="30">
        <v>45212.493598530098</v>
      </c>
      <c r="C266" s="31">
        <v>31</v>
      </c>
      <c r="D266" s="32">
        <v>19.07</v>
      </c>
      <c r="E266" s="33" t="s">
        <v>0</v>
      </c>
      <c r="F266" s="33" t="s">
        <v>16</v>
      </c>
    </row>
    <row r="267" spans="2:6">
      <c r="B267" s="30">
        <v>45212.493761805556</v>
      </c>
      <c r="C267" s="31">
        <v>14</v>
      </c>
      <c r="D267" s="32">
        <v>19.059999999999999</v>
      </c>
      <c r="E267" s="33" t="s">
        <v>0</v>
      </c>
      <c r="F267" s="33" t="s">
        <v>18</v>
      </c>
    </row>
    <row r="268" spans="2:6">
      <c r="B268" s="30">
        <v>45212.495576122688</v>
      </c>
      <c r="C268" s="31">
        <v>66</v>
      </c>
      <c r="D268" s="32">
        <v>19.079999999999998</v>
      </c>
      <c r="E268" s="33" t="s">
        <v>0</v>
      </c>
      <c r="F268" s="33" t="s">
        <v>15</v>
      </c>
    </row>
    <row r="269" spans="2:6">
      <c r="B269" s="30">
        <v>45212.497878506947</v>
      </c>
      <c r="C269" s="31">
        <v>66</v>
      </c>
      <c r="D269" s="32">
        <v>19.079999999999998</v>
      </c>
      <c r="E269" s="33" t="s">
        <v>0</v>
      </c>
      <c r="F269" s="33" t="s">
        <v>15</v>
      </c>
    </row>
    <row r="270" spans="2:6">
      <c r="B270" s="30">
        <v>45212.498626423614</v>
      </c>
      <c r="C270" s="31">
        <v>7</v>
      </c>
      <c r="D270" s="32">
        <v>19.059999999999999</v>
      </c>
      <c r="E270" s="33" t="s">
        <v>0</v>
      </c>
      <c r="F270" s="33" t="s">
        <v>18</v>
      </c>
    </row>
    <row r="271" spans="2:6">
      <c r="B271" s="30">
        <v>45212.498626423614</v>
      </c>
      <c r="C271" s="31">
        <v>7</v>
      </c>
      <c r="D271" s="32">
        <v>19.059999999999999</v>
      </c>
      <c r="E271" s="33" t="s">
        <v>0</v>
      </c>
      <c r="F271" s="33" t="s">
        <v>18</v>
      </c>
    </row>
    <row r="272" spans="2:6">
      <c r="B272" s="30">
        <v>45212.498626469911</v>
      </c>
      <c r="C272" s="31">
        <v>7</v>
      </c>
      <c r="D272" s="32">
        <v>19.05</v>
      </c>
      <c r="E272" s="33" t="s">
        <v>0</v>
      </c>
      <c r="F272" s="33" t="s">
        <v>18</v>
      </c>
    </row>
    <row r="273" spans="2:6">
      <c r="B273" s="30">
        <v>45212.498626504632</v>
      </c>
      <c r="C273" s="31">
        <v>6</v>
      </c>
      <c r="D273" s="32">
        <v>19.04</v>
      </c>
      <c r="E273" s="33" t="s">
        <v>0</v>
      </c>
      <c r="F273" s="33" t="s">
        <v>17</v>
      </c>
    </row>
    <row r="274" spans="2:6">
      <c r="B274" s="30">
        <v>45212.498626504632</v>
      </c>
      <c r="C274" s="31">
        <v>6</v>
      </c>
      <c r="D274" s="32">
        <v>19.04</v>
      </c>
      <c r="E274" s="33" t="s">
        <v>0</v>
      </c>
      <c r="F274" s="33" t="s">
        <v>17</v>
      </c>
    </row>
    <row r="275" spans="2:6">
      <c r="B275" s="30">
        <v>45212.498626539353</v>
      </c>
      <c r="C275" s="31">
        <v>17</v>
      </c>
      <c r="D275" s="32">
        <v>19.04</v>
      </c>
      <c r="E275" s="33" t="s">
        <v>0</v>
      </c>
      <c r="F275" s="33" t="s">
        <v>17</v>
      </c>
    </row>
    <row r="276" spans="2:6">
      <c r="B276" s="30">
        <v>45212.500104363426</v>
      </c>
      <c r="C276" s="31">
        <v>6</v>
      </c>
      <c r="D276" s="32">
        <v>19.04</v>
      </c>
      <c r="E276" s="33" t="s">
        <v>0</v>
      </c>
      <c r="F276" s="33" t="s">
        <v>17</v>
      </c>
    </row>
    <row r="277" spans="2:6">
      <c r="B277" s="30">
        <v>45212.500142326389</v>
      </c>
      <c r="C277" s="31">
        <v>31</v>
      </c>
      <c r="D277" s="32">
        <v>19.059999999999999</v>
      </c>
      <c r="E277" s="33" t="s">
        <v>0</v>
      </c>
      <c r="F277" s="33" t="s">
        <v>16</v>
      </c>
    </row>
    <row r="278" spans="2:6">
      <c r="B278" s="30">
        <v>45212.500231828708</v>
      </c>
      <c r="C278" s="31">
        <v>16</v>
      </c>
      <c r="D278" s="32">
        <v>19.04</v>
      </c>
      <c r="E278" s="33" t="s">
        <v>0</v>
      </c>
      <c r="F278" s="33" t="s">
        <v>15</v>
      </c>
    </row>
    <row r="279" spans="2:6">
      <c r="B279" s="30">
        <v>45212.500231828708</v>
      </c>
      <c r="C279" s="31">
        <v>50</v>
      </c>
      <c r="D279" s="32">
        <v>19.04</v>
      </c>
      <c r="E279" s="33" t="s">
        <v>0</v>
      </c>
      <c r="F279" s="33" t="s">
        <v>15</v>
      </c>
    </row>
    <row r="280" spans="2:6">
      <c r="B280" s="30">
        <v>45212.501597604169</v>
      </c>
      <c r="C280" s="31">
        <v>66</v>
      </c>
      <c r="D280" s="32">
        <v>19.04</v>
      </c>
      <c r="E280" s="33" t="s">
        <v>0</v>
      </c>
      <c r="F280" s="33" t="s">
        <v>15</v>
      </c>
    </row>
    <row r="281" spans="2:6">
      <c r="B281" s="30">
        <v>45212.502662268518</v>
      </c>
      <c r="C281" s="31">
        <v>6</v>
      </c>
      <c r="D281" s="32">
        <v>19.04</v>
      </c>
      <c r="E281" s="33" t="s">
        <v>0</v>
      </c>
      <c r="F281" s="33" t="s">
        <v>17</v>
      </c>
    </row>
    <row r="282" spans="2:6">
      <c r="B282" s="30">
        <v>45212.503216585654</v>
      </c>
      <c r="C282" s="31">
        <v>66</v>
      </c>
      <c r="D282" s="32">
        <v>19.04</v>
      </c>
      <c r="E282" s="33" t="s">
        <v>0</v>
      </c>
      <c r="F282" s="33" t="s">
        <v>15</v>
      </c>
    </row>
    <row r="283" spans="2:6">
      <c r="B283" s="30">
        <v>45212.503533101852</v>
      </c>
      <c r="C283" s="31">
        <v>31</v>
      </c>
      <c r="D283" s="32">
        <v>19.059999999999999</v>
      </c>
      <c r="E283" s="33" t="s">
        <v>0</v>
      </c>
      <c r="F283" s="33" t="s">
        <v>16</v>
      </c>
    </row>
    <row r="284" spans="2:6">
      <c r="B284" s="30">
        <v>45212.503889120373</v>
      </c>
      <c r="C284" s="31">
        <v>7</v>
      </c>
      <c r="D284" s="32">
        <v>19.03</v>
      </c>
      <c r="E284" s="33" t="s">
        <v>0</v>
      </c>
      <c r="F284" s="33" t="s">
        <v>18</v>
      </c>
    </row>
    <row r="285" spans="2:6">
      <c r="B285" s="30">
        <v>45212.504757372684</v>
      </c>
      <c r="C285" s="31">
        <v>64</v>
      </c>
      <c r="D285" s="32">
        <v>19.04</v>
      </c>
      <c r="E285" s="33" t="s">
        <v>0</v>
      </c>
      <c r="F285" s="33" t="s">
        <v>15</v>
      </c>
    </row>
    <row r="286" spans="2:6">
      <c r="B286" s="30">
        <v>45212.504757407412</v>
      </c>
      <c r="C286" s="31">
        <v>68</v>
      </c>
      <c r="D286" s="32">
        <v>19.03</v>
      </c>
      <c r="E286" s="33" t="s">
        <v>0</v>
      </c>
      <c r="F286" s="33" t="s">
        <v>15</v>
      </c>
    </row>
    <row r="287" spans="2:6">
      <c r="B287" s="30">
        <v>45212.505602083336</v>
      </c>
      <c r="C287" s="31">
        <v>6</v>
      </c>
      <c r="D287" s="32">
        <v>19.04</v>
      </c>
      <c r="E287" s="33" t="s">
        <v>0</v>
      </c>
      <c r="F287" s="33" t="s">
        <v>17</v>
      </c>
    </row>
    <row r="288" spans="2:6">
      <c r="B288" s="30">
        <v>45212.506390277784</v>
      </c>
      <c r="C288" s="31">
        <v>66</v>
      </c>
      <c r="D288" s="32">
        <v>19.03</v>
      </c>
      <c r="E288" s="33" t="s">
        <v>0</v>
      </c>
      <c r="F288" s="33" t="s">
        <v>15</v>
      </c>
    </row>
    <row r="289" spans="2:6">
      <c r="B289" s="30">
        <v>45212.506956249999</v>
      </c>
      <c r="C289" s="31">
        <v>31</v>
      </c>
      <c r="D289" s="32">
        <v>19.03</v>
      </c>
      <c r="E289" s="33" t="s">
        <v>0</v>
      </c>
      <c r="F289" s="33" t="s">
        <v>16</v>
      </c>
    </row>
    <row r="290" spans="2:6">
      <c r="B290" s="30">
        <v>45212.507095104171</v>
      </c>
      <c r="C290" s="31">
        <v>7</v>
      </c>
      <c r="D290" s="32">
        <v>19.02</v>
      </c>
      <c r="E290" s="33" t="s">
        <v>0</v>
      </c>
      <c r="F290" s="33" t="s">
        <v>18</v>
      </c>
    </row>
    <row r="291" spans="2:6">
      <c r="B291" s="30">
        <v>45212.508646030095</v>
      </c>
      <c r="C291" s="31">
        <v>6</v>
      </c>
      <c r="D291" s="32">
        <v>19.04</v>
      </c>
      <c r="E291" s="33" t="s">
        <v>0</v>
      </c>
      <c r="F291" s="33" t="s">
        <v>17</v>
      </c>
    </row>
    <row r="292" spans="2:6">
      <c r="B292" s="30">
        <v>45212.510342245376</v>
      </c>
      <c r="C292" s="31">
        <v>31</v>
      </c>
      <c r="D292" s="32">
        <v>19.03</v>
      </c>
      <c r="E292" s="33" t="s">
        <v>0</v>
      </c>
      <c r="F292" s="33" t="s">
        <v>16</v>
      </c>
    </row>
    <row r="293" spans="2:6">
      <c r="B293" s="30">
        <v>45212.510770219909</v>
      </c>
      <c r="C293" s="31">
        <v>7</v>
      </c>
      <c r="D293" s="32">
        <v>19.02</v>
      </c>
      <c r="E293" s="33" t="s">
        <v>0</v>
      </c>
      <c r="F293" s="33" t="s">
        <v>18</v>
      </c>
    </row>
    <row r="294" spans="2:6">
      <c r="B294" s="30">
        <v>45212.51077025463</v>
      </c>
      <c r="C294" s="31">
        <v>66</v>
      </c>
      <c r="D294" s="32">
        <v>18.989999999999998</v>
      </c>
      <c r="E294" s="33" t="s">
        <v>0</v>
      </c>
      <c r="F294" s="33" t="s">
        <v>15</v>
      </c>
    </row>
    <row r="295" spans="2:6">
      <c r="B295" s="30">
        <v>45212.510770289351</v>
      </c>
      <c r="C295" s="31">
        <v>59</v>
      </c>
      <c r="D295" s="32">
        <v>18.989999999999998</v>
      </c>
      <c r="E295" s="33" t="s">
        <v>0</v>
      </c>
      <c r="F295" s="33" t="s">
        <v>15</v>
      </c>
    </row>
    <row r="296" spans="2:6">
      <c r="B296" s="30">
        <v>45212.510770289351</v>
      </c>
      <c r="C296" s="31">
        <v>71</v>
      </c>
      <c r="D296" s="32">
        <v>18.989999999999998</v>
      </c>
      <c r="E296" s="33" t="s">
        <v>0</v>
      </c>
      <c r="F296" s="33" t="s">
        <v>15</v>
      </c>
    </row>
    <row r="297" spans="2:6">
      <c r="B297" s="30">
        <v>45212.510770335648</v>
      </c>
      <c r="C297" s="31">
        <v>61</v>
      </c>
      <c r="D297" s="32">
        <v>18.98</v>
      </c>
      <c r="E297" s="33" t="s">
        <v>0</v>
      </c>
      <c r="F297" s="33" t="s">
        <v>15</v>
      </c>
    </row>
    <row r="298" spans="2:6">
      <c r="B298" s="30">
        <v>45212.510770335648</v>
      </c>
      <c r="C298" s="31">
        <v>7</v>
      </c>
      <c r="D298" s="32">
        <v>18.989999999999998</v>
      </c>
      <c r="E298" s="33" t="s">
        <v>0</v>
      </c>
      <c r="F298" s="33" t="s">
        <v>15</v>
      </c>
    </row>
    <row r="299" spans="2:6">
      <c r="B299" s="30">
        <v>45212.511620601857</v>
      </c>
      <c r="C299" s="31">
        <v>6</v>
      </c>
      <c r="D299" s="32">
        <v>19.03</v>
      </c>
      <c r="E299" s="33" t="s">
        <v>0</v>
      </c>
      <c r="F299" s="33" t="s">
        <v>17</v>
      </c>
    </row>
    <row r="300" spans="2:6">
      <c r="B300" s="30">
        <v>45212.512315127315</v>
      </c>
      <c r="C300" s="31">
        <v>66</v>
      </c>
      <c r="D300" s="32">
        <v>18.97</v>
      </c>
      <c r="E300" s="33" t="s">
        <v>0</v>
      </c>
      <c r="F300" s="33" t="s">
        <v>15</v>
      </c>
    </row>
    <row r="301" spans="2:6">
      <c r="B301" s="30">
        <v>45212.513449305559</v>
      </c>
      <c r="C301" s="31">
        <v>7</v>
      </c>
      <c r="D301" s="32">
        <v>18.989999999999998</v>
      </c>
      <c r="E301" s="33" t="s">
        <v>0</v>
      </c>
      <c r="F301" s="33" t="s">
        <v>18</v>
      </c>
    </row>
    <row r="302" spans="2:6">
      <c r="B302" s="30">
        <v>45212.513703900462</v>
      </c>
      <c r="C302" s="31">
        <v>31</v>
      </c>
      <c r="D302" s="32">
        <v>18.98</v>
      </c>
      <c r="E302" s="33" t="s">
        <v>0</v>
      </c>
      <c r="F302" s="33" t="s">
        <v>16</v>
      </c>
    </row>
    <row r="303" spans="2:6">
      <c r="B303" s="30">
        <v>45212.514763541672</v>
      </c>
      <c r="C303" s="31">
        <v>59</v>
      </c>
      <c r="D303" s="32">
        <v>18.989999999999998</v>
      </c>
      <c r="E303" s="33" t="s">
        <v>0</v>
      </c>
      <c r="F303" s="33" t="s">
        <v>15</v>
      </c>
    </row>
    <row r="304" spans="2:6">
      <c r="B304" s="30">
        <v>45212.527442789353</v>
      </c>
      <c r="C304" s="31">
        <v>31</v>
      </c>
      <c r="D304" s="32">
        <v>19.12</v>
      </c>
      <c r="E304" s="33" t="s">
        <v>0</v>
      </c>
      <c r="F304" s="33" t="s">
        <v>16</v>
      </c>
    </row>
    <row r="305" spans="2:6">
      <c r="B305" s="30">
        <v>45212.527442789353</v>
      </c>
      <c r="C305" s="31">
        <v>93</v>
      </c>
      <c r="D305" s="32">
        <v>19.12</v>
      </c>
      <c r="E305" s="33" t="s">
        <v>0</v>
      </c>
      <c r="F305" s="33" t="s">
        <v>16</v>
      </c>
    </row>
    <row r="306" spans="2:6">
      <c r="B306" s="30">
        <v>45212.527442824074</v>
      </c>
      <c r="C306" s="31">
        <v>6</v>
      </c>
      <c r="D306" s="32">
        <v>19.11</v>
      </c>
      <c r="E306" s="33" t="s">
        <v>0</v>
      </c>
      <c r="F306" s="33" t="s">
        <v>17</v>
      </c>
    </row>
    <row r="307" spans="2:6">
      <c r="B307" s="30">
        <v>45212.527442858802</v>
      </c>
      <c r="C307" s="31">
        <v>132</v>
      </c>
      <c r="D307" s="32">
        <v>19.12</v>
      </c>
      <c r="E307" s="33" t="s">
        <v>0</v>
      </c>
      <c r="F307" s="33" t="s">
        <v>15</v>
      </c>
    </row>
    <row r="308" spans="2:6">
      <c r="B308" s="30">
        <v>45212.52744293982</v>
      </c>
      <c r="C308" s="31">
        <v>205</v>
      </c>
      <c r="D308" s="32">
        <v>19.12</v>
      </c>
      <c r="E308" s="33" t="s">
        <v>0</v>
      </c>
      <c r="F308" s="33" t="s">
        <v>15</v>
      </c>
    </row>
    <row r="309" spans="2:6">
      <c r="B309" s="30">
        <v>45212.527443020837</v>
      </c>
      <c r="C309" s="31">
        <v>72</v>
      </c>
      <c r="D309" s="32">
        <v>19.12</v>
      </c>
      <c r="E309" s="33" t="s">
        <v>0</v>
      </c>
      <c r="F309" s="33" t="s">
        <v>15</v>
      </c>
    </row>
    <row r="310" spans="2:6">
      <c r="B310" s="30">
        <v>45212.527443020837</v>
      </c>
      <c r="C310" s="31">
        <v>66</v>
      </c>
      <c r="D310" s="32">
        <v>19.12</v>
      </c>
      <c r="E310" s="33" t="s">
        <v>0</v>
      </c>
      <c r="F310" s="33" t="s">
        <v>15</v>
      </c>
    </row>
    <row r="311" spans="2:6">
      <c r="B311" s="30">
        <v>45212.527443055558</v>
      </c>
      <c r="C311" s="31">
        <v>66</v>
      </c>
      <c r="D311" s="32">
        <v>19.12</v>
      </c>
      <c r="E311" s="33" t="s">
        <v>0</v>
      </c>
      <c r="F311" s="33" t="s">
        <v>15</v>
      </c>
    </row>
    <row r="312" spans="2:6">
      <c r="B312" s="30">
        <v>45212.527443090279</v>
      </c>
      <c r="C312" s="31">
        <v>66</v>
      </c>
      <c r="D312" s="32">
        <v>19.12</v>
      </c>
      <c r="E312" s="33" t="s">
        <v>0</v>
      </c>
      <c r="F312" s="33" t="s">
        <v>15</v>
      </c>
    </row>
    <row r="313" spans="2:6">
      <c r="B313" s="30">
        <v>45212.527443090279</v>
      </c>
      <c r="C313" s="31">
        <v>66</v>
      </c>
      <c r="D313" s="32">
        <v>19.12</v>
      </c>
      <c r="E313" s="33" t="s">
        <v>0</v>
      </c>
      <c r="F313" s="33" t="s">
        <v>15</v>
      </c>
    </row>
    <row r="314" spans="2:6">
      <c r="B314" s="30">
        <v>45212.527443136576</v>
      </c>
      <c r="C314" s="31">
        <v>66</v>
      </c>
      <c r="D314" s="32">
        <v>19.12</v>
      </c>
      <c r="E314" s="33" t="s">
        <v>0</v>
      </c>
      <c r="F314" s="33" t="s">
        <v>15</v>
      </c>
    </row>
    <row r="315" spans="2:6">
      <c r="B315" s="30">
        <v>45212.527443136576</v>
      </c>
      <c r="C315" s="31">
        <v>66</v>
      </c>
      <c r="D315" s="32">
        <v>19.12</v>
      </c>
      <c r="E315" s="33" t="s">
        <v>0</v>
      </c>
      <c r="F315" s="33" t="s">
        <v>15</v>
      </c>
    </row>
    <row r="316" spans="2:6">
      <c r="B316" s="30">
        <v>45212.527443171297</v>
      </c>
      <c r="C316" s="31">
        <v>33</v>
      </c>
      <c r="D316" s="32">
        <v>19.11</v>
      </c>
      <c r="E316" s="33" t="s">
        <v>0</v>
      </c>
      <c r="F316" s="33" t="s">
        <v>15</v>
      </c>
    </row>
    <row r="317" spans="2:6">
      <c r="B317" s="30">
        <v>45212.527443171297</v>
      </c>
      <c r="C317" s="31">
        <v>66</v>
      </c>
      <c r="D317" s="32">
        <v>19.12</v>
      </c>
      <c r="E317" s="33" t="s">
        <v>0</v>
      </c>
      <c r="F317" s="33" t="s">
        <v>15</v>
      </c>
    </row>
    <row r="318" spans="2:6">
      <c r="B318" s="30">
        <v>45212.527443206018</v>
      </c>
      <c r="C318" s="31">
        <v>27</v>
      </c>
      <c r="D318" s="32">
        <v>19.11</v>
      </c>
      <c r="E318" s="33" t="s">
        <v>0</v>
      </c>
      <c r="F318" s="33" t="s">
        <v>15</v>
      </c>
    </row>
    <row r="319" spans="2:6">
      <c r="B319" s="30">
        <v>45212.527488657412</v>
      </c>
      <c r="C319" s="31">
        <v>21</v>
      </c>
      <c r="D319" s="32">
        <v>19.11</v>
      </c>
      <c r="E319" s="33" t="s">
        <v>0</v>
      </c>
      <c r="F319" s="33" t="s">
        <v>18</v>
      </c>
    </row>
    <row r="320" spans="2:6">
      <c r="B320" s="30">
        <v>45212.528530358795</v>
      </c>
      <c r="C320" s="31">
        <v>1</v>
      </c>
      <c r="D320" s="32">
        <v>19.11</v>
      </c>
      <c r="E320" s="33" t="s">
        <v>0</v>
      </c>
      <c r="F320" s="33" t="s">
        <v>17</v>
      </c>
    </row>
    <row r="321" spans="2:6">
      <c r="B321" s="30">
        <v>45212.528530405092</v>
      </c>
      <c r="C321" s="31">
        <v>5</v>
      </c>
      <c r="D321" s="32">
        <v>19.11</v>
      </c>
      <c r="E321" s="33" t="s">
        <v>0</v>
      </c>
      <c r="F321" s="33" t="s">
        <v>17</v>
      </c>
    </row>
    <row r="322" spans="2:6">
      <c r="B322" s="30">
        <v>45212.528804861111</v>
      </c>
      <c r="C322" s="31">
        <v>66</v>
      </c>
      <c r="D322" s="32">
        <v>19.11</v>
      </c>
      <c r="E322" s="33" t="s">
        <v>0</v>
      </c>
      <c r="F322" s="33" t="s">
        <v>15</v>
      </c>
    </row>
    <row r="323" spans="2:6">
      <c r="B323" s="30">
        <v>45212.528851967596</v>
      </c>
      <c r="C323" s="31">
        <v>7</v>
      </c>
      <c r="D323" s="32">
        <v>19.079999999999998</v>
      </c>
      <c r="E323" s="33" t="s">
        <v>0</v>
      </c>
      <c r="F323" s="33" t="s">
        <v>18</v>
      </c>
    </row>
    <row r="324" spans="2:6">
      <c r="B324" s="30">
        <v>45212.529074270838</v>
      </c>
      <c r="C324" s="31">
        <v>1</v>
      </c>
      <c r="D324" s="32">
        <v>19.11</v>
      </c>
      <c r="E324" s="33" t="s">
        <v>0</v>
      </c>
      <c r="F324" s="33" t="s">
        <v>16</v>
      </c>
    </row>
    <row r="325" spans="2:6">
      <c r="B325" s="30">
        <v>45212.529074305559</v>
      </c>
      <c r="C325" s="31">
        <v>30</v>
      </c>
      <c r="D325" s="32">
        <v>19.11</v>
      </c>
      <c r="E325" s="33" t="s">
        <v>0</v>
      </c>
      <c r="F325" s="33" t="s">
        <v>16</v>
      </c>
    </row>
    <row r="326" spans="2:6">
      <c r="B326" s="30">
        <v>45212.530011886578</v>
      </c>
      <c r="C326" s="31">
        <v>66</v>
      </c>
      <c r="D326" s="32">
        <v>19.11</v>
      </c>
      <c r="E326" s="33" t="s">
        <v>0</v>
      </c>
      <c r="F326" s="33" t="s">
        <v>15</v>
      </c>
    </row>
    <row r="327" spans="2:6">
      <c r="B327" s="30">
        <v>45212.530405358797</v>
      </c>
      <c r="C327" s="31">
        <v>18</v>
      </c>
      <c r="D327" s="32">
        <v>19.11</v>
      </c>
      <c r="E327" s="33" t="s">
        <v>0</v>
      </c>
      <c r="F327" s="33" t="s">
        <v>17</v>
      </c>
    </row>
    <row r="328" spans="2:6">
      <c r="B328" s="30">
        <v>45212.531502395839</v>
      </c>
      <c r="C328" s="31">
        <v>67</v>
      </c>
      <c r="D328" s="32">
        <v>19.11</v>
      </c>
      <c r="E328" s="33" t="s">
        <v>0</v>
      </c>
      <c r="F328" s="33" t="s">
        <v>15</v>
      </c>
    </row>
    <row r="329" spans="2:6">
      <c r="B329" s="30">
        <v>45212.535544247687</v>
      </c>
      <c r="C329" s="31">
        <v>14</v>
      </c>
      <c r="D329" s="32">
        <v>19.11</v>
      </c>
      <c r="E329" s="33" t="s">
        <v>0</v>
      </c>
      <c r="F329" s="33" t="s">
        <v>18</v>
      </c>
    </row>
    <row r="330" spans="2:6">
      <c r="B330" s="30">
        <v>45212.535544363425</v>
      </c>
      <c r="C330" s="31">
        <v>7</v>
      </c>
      <c r="D330" s="32">
        <v>19.11</v>
      </c>
      <c r="E330" s="33" t="s">
        <v>0</v>
      </c>
      <c r="F330" s="33" t="s">
        <v>18</v>
      </c>
    </row>
    <row r="331" spans="2:6">
      <c r="B331" s="30">
        <v>45212.535544409722</v>
      </c>
      <c r="C331" s="31">
        <v>27</v>
      </c>
      <c r="D331" s="32">
        <v>19.11</v>
      </c>
      <c r="E331" s="33" t="s">
        <v>0</v>
      </c>
      <c r="F331" s="33" t="s">
        <v>16</v>
      </c>
    </row>
    <row r="332" spans="2:6">
      <c r="B332" s="30">
        <v>45212.53554444445</v>
      </c>
      <c r="C332" s="31">
        <v>31</v>
      </c>
      <c r="D332" s="32">
        <v>19.11</v>
      </c>
      <c r="E332" s="33" t="s">
        <v>0</v>
      </c>
      <c r="F332" s="33" t="s">
        <v>16</v>
      </c>
    </row>
    <row r="333" spans="2:6">
      <c r="B333" s="30">
        <v>45212.53554444445</v>
      </c>
      <c r="C333" s="31">
        <v>6</v>
      </c>
      <c r="D333" s="32">
        <v>19.11</v>
      </c>
      <c r="E333" s="33" t="s">
        <v>0</v>
      </c>
      <c r="F333" s="33" t="s">
        <v>17</v>
      </c>
    </row>
    <row r="334" spans="2:6">
      <c r="B334" s="30">
        <v>45212.535544479171</v>
      </c>
      <c r="C334" s="31">
        <v>6</v>
      </c>
      <c r="D334" s="32">
        <v>19.11</v>
      </c>
      <c r="E334" s="33" t="s">
        <v>0</v>
      </c>
      <c r="F334" s="33" t="s">
        <v>17</v>
      </c>
    </row>
    <row r="335" spans="2:6">
      <c r="B335" s="30">
        <v>45212.535544525468</v>
      </c>
      <c r="C335" s="31">
        <v>35</v>
      </c>
      <c r="D335" s="32">
        <v>19.100000000000001</v>
      </c>
      <c r="E335" s="33" t="s">
        <v>0</v>
      </c>
      <c r="F335" s="33" t="s">
        <v>16</v>
      </c>
    </row>
    <row r="336" spans="2:6">
      <c r="B336" s="30">
        <v>45212.535544525468</v>
      </c>
      <c r="C336" s="31">
        <v>6</v>
      </c>
      <c r="D336" s="32">
        <v>19.11</v>
      </c>
      <c r="E336" s="33" t="s">
        <v>0</v>
      </c>
      <c r="F336" s="33" t="s">
        <v>17</v>
      </c>
    </row>
    <row r="337" spans="2:6">
      <c r="B337" s="30">
        <v>45212.535544560189</v>
      </c>
      <c r="C337" s="31">
        <v>66</v>
      </c>
      <c r="D337" s="32">
        <v>19.11</v>
      </c>
      <c r="E337" s="33" t="s">
        <v>0</v>
      </c>
      <c r="F337" s="33" t="s">
        <v>15</v>
      </c>
    </row>
    <row r="338" spans="2:6">
      <c r="B338" s="30">
        <v>45212.535544560189</v>
      </c>
      <c r="C338" s="31">
        <v>65</v>
      </c>
      <c r="D338" s="32">
        <v>19.11</v>
      </c>
      <c r="E338" s="33" t="s">
        <v>0</v>
      </c>
      <c r="F338" s="33" t="s">
        <v>15</v>
      </c>
    </row>
    <row r="339" spans="2:6">
      <c r="B339" s="30">
        <v>45212.53554459491</v>
      </c>
      <c r="C339" s="31">
        <v>65</v>
      </c>
      <c r="D339" s="32">
        <v>19.100000000000001</v>
      </c>
      <c r="E339" s="33" t="s">
        <v>0</v>
      </c>
      <c r="F339" s="33" t="s">
        <v>15</v>
      </c>
    </row>
    <row r="340" spans="2:6">
      <c r="B340" s="30">
        <v>45212.53554459491</v>
      </c>
      <c r="C340" s="31">
        <v>66</v>
      </c>
      <c r="D340" s="32">
        <v>19.11</v>
      </c>
      <c r="E340" s="33" t="s">
        <v>0</v>
      </c>
      <c r="F340" s="33" t="s">
        <v>15</v>
      </c>
    </row>
    <row r="341" spans="2:6">
      <c r="B341" s="30">
        <v>45212.536840509259</v>
      </c>
      <c r="C341" s="31">
        <v>7</v>
      </c>
      <c r="D341" s="32">
        <v>19.11</v>
      </c>
      <c r="E341" s="33" t="s">
        <v>0</v>
      </c>
      <c r="F341" s="33" t="s">
        <v>18</v>
      </c>
    </row>
    <row r="342" spans="2:6">
      <c r="B342" s="30">
        <v>45212.537245567131</v>
      </c>
      <c r="C342" s="31">
        <v>6</v>
      </c>
      <c r="D342" s="32">
        <v>19.11</v>
      </c>
      <c r="E342" s="33" t="s">
        <v>0</v>
      </c>
      <c r="F342" s="33" t="s">
        <v>17</v>
      </c>
    </row>
    <row r="343" spans="2:6">
      <c r="B343" s="30">
        <v>45212.538472453707</v>
      </c>
      <c r="C343" s="31">
        <v>7</v>
      </c>
      <c r="D343" s="32">
        <v>19.11</v>
      </c>
      <c r="E343" s="33" t="s">
        <v>0</v>
      </c>
      <c r="F343" s="33" t="s">
        <v>18</v>
      </c>
    </row>
    <row r="344" spans="2:6">
      <c r="B344" s="30">
        <v>45212.538738773153</v>
      </c>
      <c r="C344" s="31">
        <v>6</v>
      </c>
      <c r="D344" s="32">
        <v>19.11</v>
      </c>
      <c r="E344" s="33" t="s">
        <v>0</v>
      </c>
      <c r="F344" s="33" t="s">
        <v>17</v>
      </c>
    </row>
    <row r="345" spans="2:6">
      <c r="B345" s="30">
        <v>45212.540168136577</v>
      </c>
      <c r="C345" s="31">
        <v>1</v>
      </c>
      <c r="D345" s="32">
        <v>19.100000000000001</v>
      </c>
      <c r="E345" s="33" t="s">
        <v>0</v>
      </c>
      <c r="F345" s="33" t="s">
        <v>16</v>
      </c>
    </row>
    <row r="346" spans="2:6">
      <c r="B346" s="30">
        <v>45212.540215543981</v>
      </c>
      <c r="C346" s="31">
        <v>100</v>
      </c>
      <c r="D346" s="32">
        <v>19.13</v>
      </c>
      <c r="E346" s="33" t="s">
        <v>0</v>
      </c>
      <c r="F346" s="33" t="s">
        <v>15</v>
      </c>
    </row>
    <row r="347" spans="2:6">
      <c r="B347" s="30">
        <v>45212.540215543981</v>
      </c>
      <c r="C347" s="31">
        <v>58</v>
      </c>
      <c r="D347" s="32">
        <v>19.13</v>
      </c>
      <c r="E347" s="33" t="s">
        <v>0</v>
      </c>
      <c r="F347" s="33" t="s">
        <v>15</v>
      </c>
    </row>
    <row r="348" spans="2:6">
      <c r="B348" s="30">
        <v>45212.540215590278</v>
      </c>
      <c r="C348" s="31">
        <v>107</v>
      </c>
      <c r="D348" s="32">
        <v>19.13</v>
      </c>
      <c r="E348" s="33" t="s">
        <v>0</v>
      </c>
      <c r="F348" s="33" t="s">
        <v>15</v>
      </c>
    </row>
    <row r="349" spans="2:6">
      <c r="B349" s="30">
        <v>45212.541283449078</v>
      </c>
      <c r="C349" s="31">
        <v>6</v>
      </c>
      <c r="D349" s="32">
        <v>19.11</v>
      </c>
      <c r="E349" s="33" t="s">
        <v>0</v>
      </c>
      <c r="F349" s="33" t="s">
        <v>17</v>
      </c>
    </row>
    <row r="350" spans="2:6">
      <c r="B350" s="30">
        <v>45212.541330405096</v>
      </c>
      <c r="C350" s="31">
        <v>7</v>
      </c>
      <c r="D350" s="32">
        <v>19.11</v>
      </c>
      <c r="E350" s="33" t="s">
        <v>0</v>
      </c>
      <c r="F350" s="33" t="s">
        <v>18</v>
      </c>
    </row>
    <row r="351" spans="2:6">
      <c r="B351" s="30">
        <v>45212.541685381948</v>
      </c>
      <c r="C351" s="31">
        <v>28</v>
      </c>
      <c r="D351" s="32">
        <v>19.13</v>
      </c>
      <c r="E351" s="33" t="s">
        <v>0</v>
      </c>
      <c r="F351" s="33" t="s">
        <v>15</v>
      </c>
    </row>
    <row r="352" spans="2:6">
      <c r="B352" s="30">
        <v>45212.541685416669</v>
      </c>
      <c r="C352" s="31">
        <v>38</v>
      </c>
      <c r="D352" s="32">
        <v>19.13</v>
      </c>
      <c r="E352" s="33" t="s">
        <v>0</v>
      </c>
      <c r="F352" s="33" t="s">
        <v>15</v>
      </c>
    </row>
    <row r="353" spans="2:6">
      <c r="B353" s="30">
        <v>45212.543282025465</v>
      </c>
      <c r="C353" s="31">
        <v>71</v>
      </c>
      <c r="D353" s="32">
        <v>19.13</v>
      </c>
      <c r="E353" s="33" t="s">
        <v>0</v>
      </c>
      <c r="F353" s="33" t="s">
        <v>15</v>
      </c>
    </row>
    <row r="354" spans="2:6">
      <c r="B354" s="30">
        <v>45212.544143750005</v>
      </c>
      <c r="C354" s="31">
        <v>30</v>
      </c>
      <c r="D354" s="32">
        <v>19.13</v>
      </c>
      <c r="E354" s="33" t="s">
        <v>0</v>
      </c>
      <c r="F354" s="33" t="s">
        <v>16</v>
      </c>
    </row>
    <row r="355" spans="2:6">
      <c r="B355" s="30">
        <v>45212.544600381945</v>
      </c>
      <c r="C355" s="31">
        <v>7</v>
      </c>
      <c r="D355" s="32">
        <v>19.13</v>
      </c>
      <c r="E355" s="33" t="s">
        <v>0</v>
      </c>
      <c r="F355" s="33" t="s">
        <v>18</v>
      </c>
    </row>
    <row r="356" spans="2:6">
      <c r="B356" s="30">
        <v>45212.544600381945</v>
      </c>
      <c r="C356" s="31">
        <v>59</v>
      </c>
      <c r="D356" s="32">
        <v>19.14</v>
      </c>
      <c r="E356" s="33" t="s">
        <v>0</v>
      </c>
      <c r="F356" s="33" t="s">
        <v>15</v>
      </c>
    </row>
    <row r="357" spans="2:6">
      <c r="B357" s="30">
        <v>45212.544600428242</v>
      </c>
      <c r="C357" s="31">
        <v>6</v>
      </c>
      <c r="D357" s="32">
        <v>19.13</v>
      </c>
      <c r="E357" s="33" t="s">
        <v>0</v>
      </c>
      <c r="F357" s="33" t="s">
        <v>17</v>
      </c>
    </row>
    <row r="358" spans="2:6">
      <c r="B358" s="30">
        <v>45212.544600462963</v>
      </c>
      <c r="C358" s="31">
        <v>73</v>
      </c>
      <c r="D358" s="32">
        <v>19.13</v>
      </c>
      <c r="E358" s="33" t="s">
        <v>0</v>
      </c>
      <c r="F358" s="33" t="s">
        <v>15</v>
      </c>
    </row>
    <row r="359" spans="2:6">
      <c r="B359" s="30">
        <v>45212.544600497691</v>
      </c>
      <c r="C359" s="31">
        <v>61</v>
      </c>
      <c r="D359" s="32">
        <v>19.12</v>
      </c>
      <c r="E359" s="33" t="s">
        <v>0</v>
      </c>
      <c r="F359" s="33" t="s">
        <v>15</v>
      </c>
    </row>
    <row r="360" spans="2:6">
      <c r="B360" s="30">
        <v>45212.544600543981</v>
      </c>
      <c r="C360" s="31">
        <v>66</v>
      </c>
      <c r="D360" s="32">
        <v>19.12</v>
      </c>
      <c r="E360" s="33" t="s">
        <v>0</v>
      </c>
      <c r="F360" s="33" t="s">
        <v>15</v>
      </c>
    </row>
    <row r="361" spans="2:6">
      <c r="B361" s="30">
        <v>45212.545630405097</v>
      </c>
      <c r="C361" s="31">
        <v>31</v>
      </c>
      <c r="D361" s="32">
        <v>19.13</v>
      </c>
      <c r="E361" s="33" t="s">
        <v>0</v>
      </c>
      <c r="F361" s="33" t="s">
        <v>16</v>
      </c>
    </row>
    <row r="362" spans="2:6">
      <c r="B362" s="30">
        <v>45212.546177812503</v>
      </c>
      <c r="C362" s="31">
        <v>66</v>
      </c>
      <c r="D362" s="32">
        <v>19.12</v>
      </c>
      <c r="E362" s="33" t="s">
        <v>0</v>
      </c>
      <c r="F362" s="33" t="s">
        <v>15</v>
      </c>
    </row>
    <row r="363" spans="2:6">
      <c r="B363" s="30">
        <v>45212.54663214121</v>
      </c>
      <c r="C363" s="31">
        <v>6</v>
      </c>
      <c r="D363" s="32">
        <v>19.100000000000001</v>
      </c>
      <c r="E363" s="33" t="s">
        <v>0</v>
      </c>
      <c r="F363" s="33" t="s">
        <v>17</v>
      </c>
    </row>
    <row r="364" spans="2:6">
      <c r="B364" s="30">
        <v>45212.546999074075</v>
      </c>
      <c r="C364" s="31">
        <v>31</v>
      </c>
      <c r="D364" s="32">
        <v>19.09</v>
      </c>
      <c r="E364" s="33" t="s">
        <v>0</v>
      </c>
      <c r="F364" s="33" t="s">
        <v>16</v>
      </c>
    </row>
    <row r="365" spans="2:6">
      <c r="B365" s="30">
        <v>45212.549942361111</v>
      </c>
      <c r="C365" s="31">
        <v>6</v>
      </c>
      <c r="D365" s="32">
        <v>19.100000000000001</v>
      </c>
      <c r="E365" s="33" t="s">
        <v>0</v>
      </c>
      <c r="F365" s="33" t="s">
        <v>17</v>
      </c>
    </row>
    <row r="366" spans="2:6">
      <c r="B366" s="30">
        <v>45212.550714618061</v>
      </c>
      <c r="C366" s="31">
        <v>14</v>
      </c>
      <c r="D366" s="32">
        <v>19.09</v>
      </c>
      <c r="E366" s="33" t="s">
        <v>0</v>
      </c>
      <c r="F366" s="33" t="s">
        <v>16</v>
      </c>
    </row>
    <row r="367" spans="2:6">
      <c r="B367" s="30">
        <v>45212.550714664358</v>
      </c>
      <c r="C367" s="31">
        <v>17</v>
      </c>
      <c r="D367" s="32">
        <v>19.09</v>
      </c>
      <c r="E367" s="33" t="s">
        <v>0</v>
      </c>
      <c r="F367" s="33" t="s">
        <v>16</v>
      </c>
    </row>
    <row r="368" spans="2:6">
      <c r="B368" s="30">
        <v>45212.553159953706</v>
      </c>
      <c r="C368" s="31">
        <v>6</v>
      </c>
      <c r="D368" s="32">
        <v>19.09</v>
      </c>
      <c r="E368" s="33" t="s">
        <v>0</v>
      </c>
      <c r="F368" s="33" t="s">
        <v>17</v>
      </c>
    </row>
    <row r="369" spans="2:6">
      <c r="B369" s="30">
        <v>45212.554417974541</v>
      </c>
      <c r="C369" s="31">
        <v>17</v>
      </c>
      <c r="D369" s="32">
        <v>19.09</v>
      </c>
      <c r="E369" s="33" t="s">
        <v>0</v>
      </c>
      <c r="F369" s="33" t="s">
        <v>16</v>
      </c>
    </row>
    <row r="370" spans="2:6">
      <c r="B370" s="30">
        <v>45212.554417974541</v>
      </c>
      <c r="C370" s="31">
        <v>14</v>
      </c>
      <c r="D370" s="32">
        <v>19.09</v>
      </c>
      <c r="E370" s="33" t="s">
        <v>0</v>
      </c>
      <c r="F370" s="33" t="s">
        <v>16</v>
      </c>
    </row>
    <row r="371" spans="2:6">
      <c r="B371" s="30">
        <v>45212.554485729168</v>
      </c>
      <c r="C371" s="31">
        <v>330</v>
      </c>
      <c r="D371" s="32">
        <v>19.09</v>
      </c>
      <c r="E371" s="33" t="s">
        <v>0</v>
      </c>
      <c r="F371" s="33" t="s">
        <v>15</v>
      </c>
    </row>
    <row r="372" spans="2:6">
      <c r="B372" s="30">
        <v>45212.555823495371</v>
      </c>
      <c r="C372" s="31">
        <v>63</v>
      </c>
      <c r="D372" s="32">
        <v>19.09</v>
      </c>
      <c r="E372" s="33" t="s">
        <v>0</v>
      </c>
      <c r="F372" s="33" t="s">
        <v>15</v>
      </c>
    </row>
    <row r="373" spans="2:6">
      <c r="B373" s="30">
        <v>45212.55582361111</v>
      </c>
      <c r="C373" s="31">
        <v>69</v>
      </c>
      <c r="D373" s="32">
        <v>19.079999999999998</v>
      </c>
      <c r="E373" s="33" t="s">
        <v>0</v>
      </c>
      <c r="F373" s="33" t="s">
        <v>15</v>
      </c>
    </row>
    <row r="374" spans="2:6">
      <c r="B374" s="30">
        <v>45212.556435451392</v>
      </c>
      <c r="C374" s="31">
        <v>6</v>
      </c>
      <c r="D374" s="32">
        <v>19.09</v>
      </c>
      <c r="E374" s="33" t="s">
        <v>0</v>
      </c>
      <c r="F374" s="33" t="s">
        <v>17</v>
      </c>
    </row>
    <row r="375" spans="2:6">
      <c r="B375" s="30">
        <v>45212.557308715281</v>
      </c>
      <c r="C375" s="31">
        <v>63</v>
      </c>
      <c r="D375" s="32">
        <v>19.079999999999998</v>
      </c>
      <c r="E375" s="33" t="s">
        <v>0</v>
      </c>
      <c r="F375" s="33" t="s">
        <v>15</v>
      </c>
    </row>
    <row r="376" spans="2:6">
      <c r="B376" s="30">
        <v>45212.558065474543</v>
      </c>
      <c r="C376" s="31">
        <v>31</v>
      </c>
      <c r="D376" s="32">
        <v>19.09</v>
      </c>
      <c r="E376" s="33" t="s">
        <v>0</v>
      </c>
      <c r="F376" s="33" t="s">
        <v>16</v>
      </c>
    </row>
    <row r="377" spans="2:6">
      <c r="B377" s="30">
        <v>45212.558485844907</v>
      </c>
      <c r="C377" s="31">
        <v>14</v>
      </c>
      <c r="D377" s="32">
        <v>19.07</v>
      </c>
      <c r="E377" s="33" t="s">
        <v>0</v>
      </c>
      <c r="F377" s="33" t="s">
        <v>18</v>
      </c>
    </row>
    <row r="378" spans="2:6">
      <c r="B378" s="30">
        <v>45212.558485960653</v>
      </c>
      <c r="C378" s="31">
        <v>35</v>
      </c>
      <c r="D378" s="32">
        <v>19.07</v>
      </c>
      <c r="E378" s="33" t="s">
        <v>0</v>
      </c>
      <c r="F378" s="33" t="s">
        <v>15</v>
      </c>
    </row>
    <row r="379" spans="2:6">
      <c r="B379" s="30">
        <v>45212.558485960653</v>
      </c>
      <c r="C379" s="31">
        <v>7</v>
      </c>
      <c r="D379" s="32">
        <v>19.07</v>
      </c>
      <c r="E379" s="33" t="s">
        <v>0</v>
      </c>
      <c r="F379" s="33" t="s">
        <v>18</v>
      </c>
    </row>
    <row r="380" spans="2:6">
      <c r="B380" s="30">
        <v>45212.558485995374</v>
      </c>
      <c r="C380" s="31">
        <v>34</v>
      </c>
      <c r="D380" s="32">
        <v>19.07</v>
      </c>
      <c r="E380" s="33" t="s">
        <v>0</v>
      </c>
      <c r="F380" s="33" t="s">
        <v>15</v>
      </c>
    </row>
    <row r="381" spans="2:6">
      <c r="B381" s="30">
        <v>45212.559687696761</v>
      </c>
      <c r="C381" s="31">
        <v>5</v>
      </c>
      <c r="D381" s="32">
        <v>19.059999999999999</v>
      </c>
      <c r="E381" s="33" t="s">
        <v>0</v>
      </c>
      <c r="F381" s="33" t="s">
        <v>17</v>
      </c>
    </row>
    <row r="382" spans="2:6">
      <c r="B382" s="30">
        <v>45212.559687766203</v>
      </c>
      <c r="C382" s="31">
        <v>1</v>
      </c>
      <c r="D382" s="32">
        <v>19.059999999999999</v>
      </c>
      <c r="E382" s="33" t="s">
        <v>0</v>
      </c>
      <c r="F382" s="33" t="s">
        <v>17</v>
      </c>
    </row>
    <row r="383" spans="2:6">
      <c r="B383" s="30">
        <v>45212.560081331023</v>
      </c>
      <c r="C383" s="31">
        <v>7</v>
      </c>
      <c r="D383" s="32">
        <v>19.07</v>
      </c>
      <c r="E383" s="33" t="s">
        <v>0</v>
      </c>
      <c r="F383" s="33" t="s">
        <v>18</v>
      </c>
    </row>
    <row r="384" spans="2:6">
      <c r="B384" s="30">
        <v>45212.561782604171</v>
      </c>
      <c r="C384" s="31">
        <v>31</v>
      </c>
      <c r="D384" s="32">
        <v>19.09</v>
      </c>
      <c r="E384" s="33" t="s">
        <v>0</v>
      </c>
      <c r="F384" s="33" t="s">
        <v>16</v>
      </c>
    </row>
    <row r="385" spans="2:6">
      <c r="B385" s="30">
        <v>45212.561958252314</v>
      </c>
      <c r="C385" s="31">
        <v>46</v>
      </c>
      <c r="D385" s="32">
        <v>19.07</v>
      </c>
      <c r="E385" s="33" t="s">
        <v>0</v>
      </c>
      <c r="F385" s="33" t="s">
        <v>15</v>
      </c>
    </row>
    <row r="386" spans="2:6">
      <c r="B386" s="30">
        <v>45212.561958298611</v>
      </c>
      <c r="C386" s="31">
        <v>21</v>
      </c>
      <c r="D386" s="32">
        <v>19.07</v>
      </c>
      <c r="E386" s="33" t="s">
        <v>0</v>
      </c>
      <c r="F386" s="33" t="s">
        <v>15</v>
      </c>
    </row>
    <row r="387" spans="2:6">
      <c r="B387" s="30">
        <v>45212.561958298611</v>
      </c>
      <c r="C387" s="31">
        <v>7</v>
      </c>
      <c r="D387" s="32">
        <v>19.07</v>
      </c>
      <c r="E387" s="33" t="s">
        <v>0</v>
      </c>
      <c r="F387" s="33" t="s">
        <v>18</v>
      </c>
    </row>
    <row r="388" spans="2:6">
      <c r="B388" s="30">
        <v>45212.561958333339</v>
      </c>
      <c r="C388" s="31">
        <v>65</v>
      </c>
      <c r="D388" s="32">
        <v>19.059999999999999</v>
      </c>
      <c r="E388" s="33" t="s">
        <v>0</v>
      </c>
      <c r="F388" s="33" t="s">
        <v>15</v>
      </c>
    </row>
    <row r="389" spans="2:6">
      <c r="B389" s="30">
        <v>45212.56339988426</v>
      </c>
      <c r="C389" s="31">
        <v>66</v>
      </c>
      <c r="D389" s="32">
        <v>19.07</v>
      </c>
      <c r="E389" s="33" t="s">
        <v>0</v>
      </c>
      <c r="F389" s="33" t="s">
        <v>15</v>
      </c>
    </row>
    <row r="390" spans="2:6">
      <c r="B390" s="30">
        <v>45212.564645405095</v>
      </c>
      <c r="C390" s="31">
        <v>31</v>
      </c>
      <c r="D390" s="32">
        <v>19.07</v>
      </c>
      <c r="E390" s="33" t="s">
        <v>0</v>
      </c>
      <c r="F390" s="33" t="s">
        <v>16</v>
      </c>
    </row>
    <row r="391" spans="2:6">
      <c r="B391" s="30">
        <v>45212.565026307871</v>
      </c>
      <c r="C391" s="31">
        <v>62</v>
      </c>
      <c r="D391" s="32">
        <v>19.07</v>
      </c>
      <c r="E391" s="33" t="s">
        <v>0</v>
      </c>
      <c r="F391" s="33" t="s">
        <v>15</v>
      </c>
    </row>
    <row r="392" spans="2:6">
      <c r="B392" s="30">
        <v>45212.565027164354</v>
      </c>
      <c r="C392" s="31">
        <v>7</v>
      </c>
      <c r="D392" s="32">
        <v>19.07</v>
      </c>
      <c r="E392" s="33" t="s">
        <v>0</v>
      </c>
      <c r="F392" s="33" t="s">
        <v>18</v>
      </c>
    </row>
    <row r="393" spans="2:6">
      <c r="B393" s="30">
        <v>45212.566221608802</v>
      </c>
      <c r="C393" s="31">
        <v>6</v>
      </c>
      <c r="D393" s="32">
        <v>19.059999999999999</v>
      </c>
      <c r="E393" s="33" t="s">
        <v>0</v>
      </c>
      <c r="F393" s="33" t="s">
        <v>17</v>
      </c>
    </row>
    <row r="394" spans="2:6">
      <c r="B394" s="30">
        <v>45212.566221608802</v>
      </c>
      <c r="C394" s="31">
        <v>6</v>
      </c>
      <c r="D394" s="32">
        <v>19.059999999999999</v>
      </c>
      <c r="E394" s="33" t="s">
        <v>0</v>
      </c>
      <c r="F394" s="33" t="s">
        <v>17</v>
      </c>
    </row>
    <row r="395" spans="2:6">
      <c r="B395" s="30">
        <v>45212.566221643523</v>
      </c>
      <c r="C395" s="31">
        <v>42</v>
      </c>
      <c r="D395" s="32">
        <v>19.059999999999999</v>
      </c>
      <c r="E395" s="33" t="s">
        <v>0</v>
      </c>
      <c r="F395" s="33" t="s">
        <v>15</v>
      </c>
    </row>
    <row r="396" spans="2:6">
      <c r="B396" s="30">
        <v>45212.566221678244</v>
      </c>
      <c r="C396" s="31">
        <v>28</v>
      </c>
      <c r="D396" s="32">
        <v>19.059999999999999</v>
      </c>
      <c r="E396" s="33" t="s">
        <v>0</v>
      </c>
      <c r="F396" s="33" t="s">
        <v>15</v>
      </c>
    </row>
    <row r="397" spans="2:6">
      <c r="B397" s="30">
        <v>45212.566221678244</v>
      </c>
      <c r="C397" s="31">
        <v>47</v>
      </c>
      <c r="D397" s="32">
        <v>19.059999999999999</v>
      </c>
      <c r="E397" s="33" t="s">
        <v>0</v>
      </c>
      <c r="F397" s="33" t="s">
        <v>15</v>
      </c>
    </row>
    <row r="398" spans="2:6">
      <c r="B398" s="30">
        <v>45212.566221724541</v>
      </c>
      <c r="C398" s="31">
        <v>23</v>
      </c>
      <c r="D398" s="32">
        <v>19.059999999999999</v>
      </c>
      <c r="E398" s="33" t="s">
        <v>0</v>
      </c>
      <c r="F398" s="33" t="s">
        <v>15</v>
      </c>
    </row>
    <row r="399" spans="2:6">
      <c r="B399" s="30">
        <v>45212.566221724541</v>
      </c>
      <c r="C399" s="31">
        <v>52</v>
      </c>
      <c r="D399" s="32">
        <v>19.059999999999999</v>
      </c>
      <c r="E399" s="33" t="s">
        <v>0</v>
      </c>
      <c r="F399" s="33" t="s">
        <v>15</v>
      </c>
    </row>
    <row r="400" spans="2:6">
      <c r="B400" s="30">
        <v>45212.566221759262</v>
      </c>
      <c r="C400" s="31">
        <v>14</v>
      </c>
      <c r="D400" s="32">
        <v>19.059999999999999</v>
      </c>
      <c r="E400" s="33" t="s">
        <v>0</v>
      </c>
      <c r="F400" s="33" t="s">
        <v>15</v>
      </c>
    </row>
    <row r="401" spans="2:6">
      <c r="B401" s="30">
        <v>45212.566221793983</v>
      </c>
      <c r="C401" s="31">
        <v>66</v>
      </c>
      <c r="D401" s="32">
        <v>19.059999999999999</v>
      </c>
      <c r="E401" s="33" t="s">
        <v>0</v>
      </c>
      <c r="F401" s="33" t="s">
        <v>15</v>
      </c>
    </row>
    <row r="402" spans="2:6">
      <c r="B402" s="30">
        <v>45212.567083715279</v>
      </c>
      <c r="C402" s="31">
        <v>7</v>
      </c>
      <c r="D402" s="32">
        <v>18.97</v>
      </c>
      <c r="E402" s="33" t="s">
        <v>0</v>
      </c>
      <c r="F402" s="33" t="s">
        <v>18</v>
      </c>
    </row>
    <row r="403" spans="2:6">
      <c r="B403" s="30">
        <v>45212.567315081018</v>
      </c>
      <c r="C403" s="31">
        <v>31</v>
      </c>
      <c r="D403" s="32">
        <v>18.97</v>
      </c>
      <c r="E403" s="33" t="s">
        <v>0</v>
      </c>
      <c r="F403" s="33" t="s">
        <v>16</v>
      </c>
    </row>
    <row r="404" spans="2:6">
      <c r="B404" s="30">
        <v>45212.567592905092</v>
      </c>
      <c r="C404" s="31">
        <v>128</v>
      </c>
      <c r="D404" s="32">
        <v>18.98</v>
      </c>
      <c r="E404" s="33" t="s">
        <v>0</v>
      </c>
      <c r="F404" s="33" t="s">
        <v>15</v>
      </c>
    </row>
    <row r="405" spans="2:6">
      <c r="B405" s="30">
        <v>45212.567801157413</v>
      </c>
      <c r="C405" s="31">
        <v>6</v>
      </c>
      <c r="D405" s="32">
        <v>19.010000000000002</v>
      </c>
      <c r="E405" s="33" t="s">
        <v>0</v>
      </c>
      <c r="F405" s="33" t="s">
        <v>17</v>
      </c>
    </row>
    <row r="406" spans="2:6">
      <c r="B406" s="30">
        <v>45212.569133182871</v>
      </c>
      <c r="C406" s="31">
        <v>66</v>
      </c>
      <c r="D406" s="32">
        <v>19.010000000000002</v>
      </c>
      <c r="E406" s="33" t="s">
        <v>0</v>
      </c>
      <c r="F406" s="33" t="s">
        <v>15</v>
      </c>
    </row>
    <row r="407" spans="2:6">
      <c r="B407" s="30">
        <v>45212.569954479171</v>
      </c>
      <c r="C407" s="31">
        <v>6</v>
      </c>
      <c r="D407" s="32">
        <v>19.010000000000002</v>
      </c>
      <c r="E407" s="33" t="s">
        <v>0</v>
      </c>
      <c r="F407" s="33" t="s">
        <v>17</v>
      </c>
    </row>
    <row r="408" spans="2:6">
      <c r="B408" s="30">
        <v>45212.5708753125</v>
      </c>
      <c r="C408" s="31">
        <v>66</v>
      </c>
      <c r="D408" s="32">
        <v>19.010000000000002</v>
      </c>
      <c r="E408" s="33" t="s">
        <v>0</v>
      </c>
      <c r="F408" s="33" t="s">
        <v>15</v>
      </c>
    </row>
    <row r="409" spans="2:6">
      <c r="B409" s="30">
        <v>45212.572303472225</v>
      </c>
      <c r="C409" s="31">
        <v>6</v>
      </c>
      <c r="D409" s="32">
        <v>19.010000000000002</v>
      </c>
      <c r="E409" s="33" t="s">
        <v>0</v>
      </c>
      <c r="F409" s="33" t="s">
        <v>17</v>
      </c>
    </row>
    <row r="410" spans="2:6">
      <c r="B410" s="30">
        <v>45212.572329282411</v>
      </c>
      <c r="C410" s="31">
        <v>61</v>
      </c>
      <c r="D410" s="32">
        <v>19.010000000000002</v>
      </c>
      <c r="E410" s="33" t="s">
        <v>0</v>
      </c>
      <c r="F410" s="33" t="s">
        <v>15</v>
      </c>
    </row>
    <row r="411" spans="2:6">
      <c r="B411" s="30">
        <v>45212.572329363429</v>
      </c>
      <c r="C411" s="31">
        <v>5</v>
      </c>
      <c r="D411" s="32">
        <v>19.010000000000002</v>
      </c>
      <c r="E411" s="33" t="s">
        <v>0</v>
      </c>
      <c r="F411" s="33" t="s">
        <v>15</v>
      </c>
    </row>
    <row r="412" spans="2:6">
      <c r="B412" s="30">
        <v>45212.573854513888</v>
      </c>
      <c r="C412" s="31">
        <v>66</v>
      </c>
      <c r="D412" s="32">
        <v>19.010000000000002</v>
      </c>
      <c r="E412" s="33" t="s">
        <v>0</v>
      </c>
      <c r="F412" s="33" t="s">
        <v>15</v>
      </c>
    </row>
    <row r="413" spans="2:6">
      <c r="B413" s="30">
        <v>45212.574699340279</v>
      </c>
      <c r="C413" s="31">
        <v>6</v>
      </c>
      <c r="D413" s="32">
        <v>19.010000000000002</v>
      </c>
      <c r="E413" s="33" t="s">
        <v>0</v>
      </c>
      <c r="F413" s="33" t="s">
        <v>17</v>
      </c>
    </row>
    <row r="414" spans="2:6">
      <c r="B414" s="30">
        <v>45212.575465312504</v>
      </c>
      <c r="C414" s="31">
        <v>66</v>
      </c>
      <c r="D414" s="32">
        <v>19.010000000000002</v>
      </c>
      <c r="E414" s="33" t="s">
        <v>0</v>
      </c>
      <c r="F414" s="33" t="s">
        <v>15</v>
      </c>
    </row>
    <row r="415" spans="2:6">
      <c r="B415" s="30">
        <v>45212.576713229166</v>
      </c>
      <c r="C415" s="31">
        <v>31</v>
      </c>
      <c r="D415" s="32">
        <v>19.03</v>
      </c>
      <c r="E415" s="33" t="s">
        <v>0</v>
      </c>
      <c r="F415" s="33" t="s">
        <v>16</v>
      </c>
    </row>
    <row r="416" spans="2:6">
      <c r="B416" s="30">
        <v>45212.57783368056</v>
      </c>
      <c r="C416" s="31">
        <v>31</v>
      </c>
      <c r="D416" s="32">
        <v>19.02</v>
      </c>
      <c r="E416" s="33" t="s">
        <v>0</v>
      </c>
      <c r="F416" s="33" t="s">
        <v>16</v>
      </c>
    </row>
    <row r="417" spans="2:6">
      <c r="B417" s="30">
        <v>45212.577833715281</v>
      </c>
      <c r="C417" s="31">
        <v>7</v>
      </c>
      <c r="D417" s="32">
        <v>19.02</v>
      </c>
      <c r="E417" s="33" t="s">
        <v>0</v>
      </c>
      <c r="F417" s="33" t="s">
        <v>18</v>
      </c>
    </row>
    <row r="418" spans="2:6">
      <c r="B418" s="30">
        <v>45212.577833761577</v>
      </c>
      <c r="C418" s="31">
        <v>14</v>
      </c>
      <c r="D418" s="32">
        <v>19.02</v>
      </c>
      <c r="E418" s="33" t="s">
        <v>0</v>
      </c>
      <c r="F418" s="33" t="s">
        <v>18</v>
      </c>
    </row>
    <row r="419" spans="2:6">
      <c r="B419" s="30">
        <v>45212.577833796298</v>
      </c>
      <c r="C419" s="31">
        <v>7</v>
      </c>
      <c r="D419" s="32">
        <v>19.02</v>
      </c>
      <c r="E419" s="33" t="s">
        <v>0</v>
      </c>
      <c r="F419" s="33" t="s">
        <v>18</v>
      </c>
    </row>
    <row r="420" spans="2:6">
      <c r="B420" s="30">
        <v>45212.577833831019</v>
      </c>
      <c r="C420" s="31">
        <v>6</v>
      </c>
      <c r="D420" s="32">
        <v>19.010000000000002</v>
      </c>
      <c r="E420" s="33" t="s">
        <v>0</v>
      </c>
      <c r="F420" s="33" t="s">
        <v>17</v>
      </c>
    </row>
    <row r="421" spans="2:6">
      <c r="B421" s="30">
        <v>45212.577833912037</v>
      </c>
      <c r="C421" s="31">
        <v>198</v>
      </c>
      <c r="D421" s="32">
        <v>19.02</v>
      </c>
      <c r="E421" s="33" t="s">
        <v>0</v>
      </c>
      <c r="F421" s="33" t="s">
        <v>15</v>
      </c>
    </row>
    <row r="422" spans="2:6">
      <c r="B422" s="30">
        <v>45212.577833946765</v>
      </c>
      <c r="C422" s="31">
        <v>17</v>
      </c>
      <c r="D422" s="32">
        <v>19.02</v>
      </c>
      <c r="E422" s="33" t="s">
        <v>0</v>
      </c>
      <c r="F422" s="33" t="s">
        <v>15</v>
      </c>
    </row>
    <row r="423" spans="2:6">
      <c r="B423" s="30">
        <v>45212.577833946765</v>
      </c>
      <c r="C423" s="31">
        <v>49</v>
      </c>
      <c r="D423" s="32">
        <v>19.02</v>
      </c>
      <c r="E423" s="33" t="s">
        <v>0</v>
      </c>
      <c r="F423" s="33" t="s">
        <v>15</v>
      </c>
    </row>
    <row r="424" spans="2:6">
      <c r="B424" s="30">
        <v>45212.577833993055</v>
      </c>
      <c r="C424" s="31">
        <v>26</v>
      </c>
      <c r="D424" s="32">
        <v>19.02</v>
      </c>
      <c r="E424" s="33" t="s">
        <v>0</v>
      </c>
      <c r="F424" s="33" t="s">
        <v>15</v>
      </c>
    </row>
    <row r="425" spans="2:6">
      <c r="B425" s="30">
        <v>45212.577834027783</v>
      </c>
      <c r="C425" s="31">
        <v>40</v>
      </c>
      <c r="D425" s="32">
        <v>19.02</v>
      </c>
      <c r="E425" s="33" t="s">
        <v>0</v>
      </c>
      <c r="F425" s="33" t="s">
        <v>15</v>
      </c>
    </row>
    <row r="426" spans="2:6">
      <c r="B426" s="30">
        <v>45212.579155520834</v>
      </c>
      <c r="C426" s="31">
        <v>50</v>
      </c>
      <c r="D426" s="32">
        <v>19.02</v>
      </c>
      <c r="E426" s="33" t="s">
        <v>0</v>
      </c>
      <c r="F426" s="33" t="s">
        <v>15</v>
      </c>
    </row>
    <row r="427" spans="2:6">
      <c r="B427" s="30">
        <v>45212.579155590283</v>
      </c>
      <c r="C427" s="31">
        <v>16</v>
      </c>
      <c r="D427" s="32">
        <v>19.02</v>
      </c>
      <c r="E427" s="33" t="s">
        <v>0</v>
      </c>
      <c r="F427" s="33" t="s">
        <v>15</v>
      </c>
    </row>
    <row r="428" spans="2:6">
      <c r="B428" s="30">
        <v>45212.581879976853</v>
      </c>
      <c r="C428" s="31">
        <v>31</v>
      </c>
      <c r="D428" s="32">
        <v>19.02</v>
      </c>
      <c r="E428" s="33" t="s">
        <v>0</v>
      </c>
      <c r="F428" s="33" t="s">
        <v>16</v>
      </c>
    </row>
    <row r="429" spans="2:6">
      <c r="B429" s="30">
        <v>45212.581880011574</v>
      </c>
      <c r="C429" s="31">
        <v>27</v>
      </c>
      <c r="D429" s="32">
        <v>19.02</v>
      </c>
      <c r="E429" s="33" t="s">
        <v>0</v>
      </c>
      <c r="F429" s="33" t="s">
        <v>16</v>
      </c>
    </row>
    <row r="430" spans="2:6">
      <c r="B430" s="30">
        <v>45212.581880057871</v>
      </c>
      <c r="C430" s="31">
        <v>6</v>
      </c>
      <c r="D430" s="32">
        <v>19.02</v>
      </c>
      <c r="E430" s="33" t="s">
        <v>0</v>
      </c>
      <c r="F430" s="33" t="s">
        <v>17</v>
      </c>
    </row>
    <row r="431" spans="2:6">
      <c r="B431" s="30">
        <v>45212.581880057871</v>
      </c>
      <c r="C431" s="31">
        <v>4</v>
      </c>
      <c r="D431" s="32">
        <v>19.02</v>
      </c>
      <c r="E431" s="33" t="s">
        <v>0</v>
      </c>
      <c r="F431" s="33" t="s">
        <v>16</v>
      </c>
    </row>
    <row r="432" spans="2:6">
      <c r="B432" s="30">
        <v>45212.581880092592</v>
      </c>
      <c r="C432" s="31">
        <v>31</v>
      </c>
      <c r="D432" s="32">
        <v>19.02</v>
      </c>
      <c r="E432" s="33" t="s">
        <v>0</v>
      </c>
      <c r="F432" s="33" t="s">
        <v>16</v>
      </c>
    </row>
    <row r="433" spans="2:6">
      <c r="B433" s="30">
        <v>45212.581880092592</v>
      </c>
      <c r="C433" s="31">
        <v>7</v>
      </c>
      <c r="D433" s="32">
        <v>19.02</v>
      </c>
      <c r="E433" s="33" t="s">
        <v>0</v>
      </c>
      <c r="F433" s="33" t="s">
        <v>18</v>
      </c>
    </row>
    <row r="434" spans="2:6">
      <c r="B434" s="30">
        <v>45212.58188012732</v>
      </c>
      <c r="C434" s="31">
        <v>17</v>
      </c>
      <c r="D434" s="32">
        <v>19.02</v>
      </c>
      <c r="E434" s="33" t="s">
        <v>0</v>
      </c>
      <c r="F434" s="33" t="s">
        <v>15</v>
      </c>
    </row>
    <row r="435" spans="2:6">
      <c r="B435" s="30">
        <v>45212.58188012732</v>
      </c>
      <c r="C435" s="31">
        <v>132</v>
      </c>
      <c r="D435" s="32">
        <v>19.02</v>
      </c>
      <c r="E435" s="33" t="s">
        <v>0</v>
      </c>
      <c r="F435" s="33" t="s">
        <v>15</v>
      </c>
    </row>
    <row r="436" spans="2:6">
      <c r="B436" s="30">
        <v>45212.581880173617</v>
      </c>
      <c r="C436" s="31">
        <v>26</v>
      </c>
      <c r="D436" s="32">
        <v>19.02</v>
      </c>
      <c r="E436" s="33" t="s">
        <v>0</v>
      </c>
      <c r="F436" s="33" t="s">
        <v>15</v>
      </c>
    </row>
    <row r="437" spans="2:6">
      <c r="B437" s="30">
        <v>45212.581880173617</v>
      </c>
      <c r="C437" s="31">
        <v>49</v>
      </c>
      <c r="D437" s="32">
        <v>19.02</v>
      </c>
      <c r="E437" s="33" t="s">
        <v>0</v>
      </c>
      <c r="F437" s="33" t="s">
        <v>15</v>
      </c>
    </row>
    <row r="438" spans="2:6">
      <c r="B438" s="30">
        <v>45212.581880208338</v>
      </c>
      <c r="C438" s="31">
        <v>40</v>
      </c>
      <c r="D438" s="32">
        <v>19.02</v>
      </c>
      <c r="E438" s="33" t="s">
        <v>0</v>
      </c>
      <c r="F438" s="33" t="s">
        <v>15</v>
      </c>
    </row>
    <row r="439" spans="2:6">
      <c r="B439" s="30">
        <v>45212.583403275465</v>
      </c>
      <c r="C439" s="31">
        <v>6</v>
      </c>
      <c r="D439" s="32">
        <v>19.02</v>
      </c>
      <c r="E439" s="33" t="s">
        <v>0</v>
      </c>
      <c r="F439" s="33" t="s">
        <v>17</v>
      </c>
    </row>
    <row r="440" spans="2:6">
      <c r="B440" s="30">
        <v>45212.583495682869</v>
      </c>
      <c r="C440" s="31">
        <v>7</v>
      </c>
      <c r="D440" s="32">
        <v>19.02</v>
      </c>
      <c r="E440" s="33" t="s">
        <v>0</v>
      </c>
      <c r="F440" s="33" t="s">
        <v>18</v>
      </c>
    </row>
    <row r="441" spans="2:6">
      <c r="B441" s="30">
        <v>45212.583519097221</v>
      </c>
      <c r="C441" s="31">
        <v>66</v>
      </c>
      <c r="D441" s="32">
        <v>19.02</v>
      </c>
      <c r="E441" s="33" t="s">
        <v>0</v>
      </c>
      <c r="F441" s="33" t="s">
        <v>15</v>
      </c>
    </row>
    <row r="442" spans="2:6">
      <c r="B442" s="30">
        <v>45212.583528784722</v>
      </c>
      <c r="C442" s="31">
        <v>31</v>
      </c>
      <c r="D442" s="32">
        <v>19.02</v>
      </c>
      <c r="E442" s="33" t="s">
        <v>0</v>
      </c>
      <c r="F442" s="33" t="s">
        <v>16</v>
      </c>
    </row>
    <row r="443" spans="2:6">
      <c r="B443" s="30">
        <v>45212.585105057871</v>
      </c>
      <c r="C443" s="31">
        <v>66</v>
      </c>
      <c r="D443" s="32">
        <v>19.03</v>
      </c>
      <c r="E443" s="33" t="s">
        <v>0</v>
      </c>
      <c r="F443" s="33" t="s">
        <v>15</v>
      </c>
    </row>
    <row r="444" spans="2:6">
      <c r="B444" s="30">
        <v>45212.585105092592</v>
      </c>
      <c r="C444" s="31">
        <v>74</v>
      </c>
      <c r="D444" s="32">
        <v>19.03</v>
      </c>
      <c r="E444" s="33" t="s">
        <v>0</v>
      </c>
      <c r="F444" s="33" t="s">
        <v>15</v>
      </c>
    </row>
    <row r="445" spans="2:6">
      <c r="B445" s="30">
        <v>45212.58510512732</v>
      </c>
      <c r="C445" s="31">
        <v>58</v>
      </c>
      <c r="D445" s="32">
        <v>19.03</v>
      </c>
      <c r="E445" s="33" t="s">
        <v>0</v>
      </c>
      <c r="F445" s="33" t="s">
        <v>15</v>
      </c>
    </row>
    <row r="446" spans="2:6">
      <c r="B446" s="30">
        <v>45212.58555945602</v>
      </c>
      <c r="C446" s="31">
        <v>31</v>
      </c>
      <c r="D446" s="32">
        <v>19.03</v>
      </c>
      <c r="E446" s="33" t="s">
        <v>0</v>
      </c>
      <c r="F446" s="33" t="s">
        <v>16</v>
      </c>
    </row>
    <row r="447" spans="2:6">
      <c r="B447" s="30">
        <v>45212.585559490741</v>
      </c>
      <c r="C447" s="31">
        <v>6</v>
      </c>
      <c r="D447" s="32">
        <v>19.03</v>
      </c>
      <c r="E447" s="33" t="s">
        <v>0</v>
      </c>
      <c r="F447" s="33" t="s">
        <v>17</v>
      </c>
    </row>
    <row r="448" spans="2:6">
      <c r="B448" s="30">
        <v>45212.586771296301</v>
      </c>
      <c r="C448" s="31">
        <v>38</v>
      </c>
      <c r="D448" s="32">
        <v>19.03</v>
      </c>
      <c r="E448" s="33" t="s">
        <v>0</v>
      </c>
      <c r="F448" s="33" t="s">
        <v>15</v>
      </c>
    </row>
    <row r="449" spans="2:6">
      <c r="B449" s="30">
        <v>45212.586771331022</v>
      </c>
      <c r="C449" s="31">
        <v>28</v>
      </c>
      <c r="D449" s="32">
        <v>19.03</v>
      </c>
      <c r="E449" s="33" t="s">
        <v>0</v>
      </c>
      <c r="F449" s="33" t="s">
        <v>15</v>
      </c>
    </row>
    <row r="450" spans="2:6">
      <c r="B450" s="30">
        <v>45212.587773645835</v>
      </c>
      <c r="C450" s="31">
        <v>31</v>
      </c>
      <c r="D450" s="32">
        <v>19.03</v>
      </c>
      <c r="E450" s="33" t="s">
        <v>0</v>
      </c>
      <c r="F450" s="33" t="s">
        <v>16</v>
      </c>
    </row>
    <row r="451" spans="2:6">
      <c r="B451" s="30">
        <v>45212.588049965278</v>
      </c>
      <c r="C451" s="31">
        <v>7</v>
      </c>
      <c r="D451" s="32">
        <v>19.02</v>
      </c>
      <c r="E451" s="33" t="s">
        <v>0</v>
      </c>
      <c r="F451" s="33" t="s">
        <v>18</v>
      </c>
    </row>
    <row r="452" spans="2:6">
      <c r="B452" s="30">
        <v>45212.588050000006</v>
      </c>
      <c r="C452" s="31">
        <v>7</v>
      </c>
      <c r="D452" s="32">
        <v>19.02</v>
      </c>
      <c r="E452" s="33" t="s">
        <v>0</v>
      </c>
      <c r="F452" s="33" t="s">
        <v>18</v>
      </c>
    </row>
    <row r="453" spans="2:6">
      <c r="B453" s="30">
        <v>45212.588050034727</v>
      </c>
      <c r="C453" s="31">
        <v>6</v>
      </c>
      <c r="D453" s="32">
        <v>19.02</v>
      </c>
      <c r="E453" s="33" t="s">
        <v>0</v>
      </c>
      <c r="F453" s="33" t="s">
        <v>17</v>
      </c>
    </row>
    <row r="454" spans="2:6">
      <c r="B454" s="30">
        <v>45212.588050081024</v>
      </c>
      <c r="C454" s="31">
        <v>6</v>
      </c>
      <c r="D454" s="32">
        <v>19.02</v>
      </c>
      <c r="E454" s="33" t="s">
        <v>0</v>
      </c>
      <c r="F454" s="33" t="s">
        <v>17</v>
      </c>
    </row>
    <row r="455" spans="2:6">
      <c r="B455" s="30">
        <v>45212.588257870375</v>
      </c>
      <c r="C455" s="31">
        <v>66</v>
      </c>
      <c r="D455" s="32">
        <v>19.03</v>
      </c>
      <c r="E455" s="33" t="s">
        <v>0</v>
      </c>
      <c r="F455" s="33" t="s">
        <v>15</v>
      </c>
    </row>
    <row r="456" spans="2:6">
      <c r="B456" s="30">
        <v>45212.589907604168</v>
      </c>
      <c r="C456" s="31">
        <v>20</v>
      </c>
      <c r="D456" s="32">
        <v>19.04</v>
      </c>
      <c r="E456" s="33" t="s">
        <v>0</v>
      </c>
      <c r="F456" s="33" t="s">
        <v>16</v>
      </c>
    </row>
    <row r="457" spans="2:6">
      <c r="B457" s="30">
        <v>45212.589907604168</v>
      </c>
      <c r="C457" s="31">
        <v>4</v>
      </c>
      <c r="D457" s="32">
        <v>19.04</v>
      </c>
      <c r="E457" s="33" t="s">
        <v>0</v>
      </c>
      <c r="F457" s="33" t="s">
        <v>16</v>
      </c>
    </row>
    <row r="458" spans="2:6">
      <c r="B458" s="30">
        <v>45212.589907638889</v>
      </c>
      <c r="C458" s="31">
        <v>7</v>
      </c>
      <c r="D458" s="32">
        <v>19.04</v>
      </c>
      <c r="E458" s="33" t="s">
        <v>0</v>
      </c>
      <c r="F458" s="33" t="s">
        <v>16</v>
      </c>
    </row>
    <row r="459" spans="2:6">
      <c r="B459" s="30">
        <v>45212.59098912037</v>
      </c>
      <c r="C459" s="31">
        <v>7</v>
      </c>
      <c r="D459" s="32">
        <v>19.03</v>
      </c>
      <c r="E459" s="33" t="s">
        <v>0</v>
      </c>
      <c r="F459" s="33" t="s">
        <v>18</v>
      </c>
    </row>
    <row r="460" spans="2:6">
      <c r="B460" s="30">
        <v>45212.590989155098</v>
      </c>
      <c r="C460" s="31">
        <v>7</v>
      </c>
      <c r="D460" s="32">
        <v>19.03</v>
      </c>
      <c r="E460" s="33" t="s">
        <v>0</v>
      </c>
      <c r="F460" s="33" t="s">
        <v>18</v>
      </c>
    </row>
    <row r="461" spans="2:6">
      <c r="B461" s="30">
        <v>45212.590989201388</v>
      </c>
      <c r="C461" s="31">
        <v>66</v>
      </c>
      <c r="D461" s="32">
        <v>19.03</v>
      </c>
      <c r="E461" s="33" t="s">
        <v>0</v>
      </c>
      <c r="F461" s="33" t="s">
        <v>15</v>
      </c>
    </row>
    <row r="462" spans="2:6">
      <c r="B462" s="30">
        <v>45212.590989236116</v>
      </c>
      <c r="C462" s="31">
        <v>198</v>
      </c>
      <c r="D462" s="32">
        <v>19.03</v>
      </c>
      <c r="E462" s="33" t="s">
        <v>0</v>
      </c>
      <c r="F462" s="33" t="s">
        <v>15</v>
      </c>
    </row>
    <row r="463" spans="2:6">
      <c r="B463" s="30">
        <v>45212.590989270837</v>
      </c>
      <c r="C463" s="31">
        <v>66</v>
      </c>
      <c r="D463" s="32">
        <v>19.03</v>
      </c>
      <c r="E463" s="33" t="s">
        <v>0</v>
      </c>
      <c r="F463" s="33" t="s">
        <v>15</v>
      </c>
    </row>
    <row r="464" spans="2:6">
      <c r="B464" s="30">
        <v>45212.590989270837</v>
      </c>
      <c r="C464" s="31">
        <v>66</v>
      </c>
      <c r="D464" s="32">
        <v>19.03</v>
      </c>
      <c r="E464" s="33" t="s">
        <v>0</v>
      </c>
      <c r="F464" s="33" t="s">
        <v>15</v>
      </c>
    </row>
    <row r="465" spans="2:6">
      <c r="B465" s="30">
        <v>45212.590989317134</v>
      </c>
      <c r="C465" s="31">
        <v>3</v>
      </c>
      <c r="D465" s="32">
        <v>19.02</v>
      </c>
      <c r="E465" s="33" t="s">
        <v>0</v>
      </c>
      <c r="F465" s="33" t="s">
        <v>17</v>
      </c>
    </row>
    <row r="466" spans="2:6">
      <c r="B466" s="30">
        <v>45212.590989317134</v>
      </c>
      <c r="C466" s="31">
        <v>3</v>
      </c>
      <c r="D466" s="32">
        <v>19.02</v>
      </c>
      <c r="E466" s="33" t="s">
        <v>0</v>
      </c>
      <c r="F466" s="33" t="s">
        <v>17</v>
      </c>
    </row>
    <row r="467" spans="2:6">
      <c r="B467" s="30">
        <v>45212.591437233801</v>
      </c>
      <c r="C467" s="31">
        <v>66</v>
      </c>
      <c r="D467" s="32">
        <v>19</v>
      </c>
      <c r="E467" s="33" t="s">
        <v>0</v>
      </c>
      <c r="F467" s="33" t="s">
        <v>15</v>
      </c>
    </row>
    <row r="468" spans="2:6">
      <c r="B468" s="30">
        <v>45212.592141469911</v>
      </c>
      <c r="C468" s="31">
        <v>31</v>
      </c>
      <c r="D468" s="32">
        <v>19.02</v>
      </c>
      <c r="E468" s="33" t="s">
        <v>0</v>
      </c>
      <c r="F468" s="33" t="s">
        <v>16</v>
      </c>
    </row>
    <row r="469" spans="2:6">
      <c r="B469" s="30">
        <v>45212.592419328706</v>
      </c>
      <c r="C469" s="31">
        <v>6</v>
      </c>
      <c r="D469" s="32">
        <v>19.02</v>
      </c>
      <c r="E469" s="33" t="s">
        <v>0</v>
      </c>
      <c r="F469" s="33" t="s">
        <v>17</v>
      </c>
    </row>
    <row r="470" spans="2:6">
      <c r="B470" s="30">
        <v>45212.592778043982</v>
      </c>
      <c r="C470" s="31">
        <v>7</v>
      </c>
      <c r="D470" s="32">
        <v>19.03</v>
      </c>
      <c r="E470" s="33" t="s">
        <v>0</v>
      </c>
      <c r="F470" s="33" t="s">
        <v>18</v>
      </c>
    </row>
    <row r="471" spans="2:6">
      <c r="B471" s="30">
        <v>45212.592925925928</v>
      </c>
      <c r="C471" s="31">
        <v>48</v>
      </c>
      <c r="D471" s="32">
        <v>19</v>
      </c>
      <c r="E471" s="33" t="s">
        <v>0</v>
      </c>
      <c r="F471" s="33" t="s">
        <v>15</v>
      </c>
    </row>
    <row r="472" spans="2:6">
      <c r="B472" s="30">
        <v>45212.592925960649</v>
      </c>
      <c r="C472" s="31">
        <v>18</v>
      </c>
      <c r="D472" s="32">
        <v>19</v>
      </c>
      <c r="E472" s="33" t="s">
        <v>0</v>
      </c>
      <c r="F472" s="33" t="s">
        <v>15</v>
      </c>
    </row>
    <row r="473" spans="2:6">
      <c r="B473" s="30">
        <v>45212.593727083338</v>
      </c>
      <c r="C473" s="31">
        <v>6</v>
      </c>
      <c r="D473" s="32">
        <v>19.02</v>
      </c>
      <c r="E473" s="33" t="s">
        <v>0</v>
      </c>
      <c r="F473" s="33" t="s">
        <v>17</v>
      </c>
    </row>
    <row r="474" spans="2:6">
      <c r="B474" s="30">
        <v>45212.594314849543</v>
      </c>
      <c r="C474" s="31">
        <v>31</v>
      </c>
      <c r="D474" s="32">
        <v>19</v>
      </c>
      <c r="E474" s="33" t="s">
        <v>0</v>
      </c>
      <c r="F474" s="33" t="s">
        <v>16</v>
      </c>
    </row>
    <row r="475" spans="2:6">
      <c r="B475" s="30">
        <v>45212.594398460649</v>
      </c>
      <c r="C475" s="31">
        <v>43</v>
      </c>
      <c r="D475" s="32">
        <v>19</v>
      </c>
      <c r="E475" s="33" t="s">
        <v>0</v>
      </c>
      <c r="F475" s="33" t="s">
        <v>15</v>
      </c>
    </row>
    <row r="476" spans="2:6">
      <c r="B476" s="30">
        <v>45212.59439849537</v>
      </c>
      <c r="C476" s="31">
        <v>20</v>
      </c>
      <c r="D476" s="32">
        <v>19</v>
      </c>
      <c r="E476" s="33" t="s">
        <v>0</v>
      </c>
      <c r="F476" s="33" t="s">
        <v>15</v>
      </c>
    </row>
    <row r="477" spans="2:6">
      <c r="B477" s="30">
        <v>45212.59482658565</v>
      </c>
      <c r="C477" s="31">
        <v>7</v>
      </c>
      <c r="D477" s="32">
        <v>19.010000000000002</v>
      </c>
      <c r="E477" s="33" t="s">
        <v>0</v>
      </c>
      <c r="F477" s="33" t="s">
        <v>18</v>
      </c>
    </row>
    <row r="478" spans="2:6">
      <c r="B478" s="30">
        <v>45212.595683101856</v>
      </c>
      <c r="C478" s="31">
        <v>6</v>
      </c>
      <c r="D478" s="32">
        <v>19.02</v>
      </c>
      <c r="E478" s="33" t="s">
        <v>0</v>
      </c>
      <c r="F478" s="33" t="s">
        <v>17</v>
      </c>
    </row>
    <row r="479" spans="2:6">
      <c r="B479" s="30">
        <v>45212.596933067129</v>
      </c>
      <c r="C479" s="31">
        <v>7</v>
      </c>
      <c r="D479" s="32">
        <v>19.010000000000002</v>
      </c>
      <c r="E479" s="33" t="s">
        <v>0</v>
      </c>
      <c r="F479" s="33" t="s">
        <v>18</v>
      </c>
    </row>
    <row r="480" spans="2:6">
      <c r="B480" s="30">
        <v>45212.59760439815</v>
      </c>
      <c r="C480" s="31">
        <v>6</v>
      </c>
      <c r="D480" s="32">
        <v>19.02</v>
      </c>
      <c r="E480" s="33" t="s">
        <v>0</v>
      </c>
      <c r="F480" s="33" t="s">
        <v>17</v>
      </c>
    </row>
    <row r="481" spans="2:6">
      <c r="B481" s="30">
        <v>45212.597604479168</v>
      </c>
      <c r="C481" s="31">
        <v>31</v>
      </c>
      <c r="D481" s="32">
        <v>19</v>
      </c>
      <c r="E481" s="33" t="s">
        <v>0</v>
      </c>
      <c r="F481" s="33" t="s">
        <v>16</v>
      </c>
    </row>
    <row r="482" spans="2:6">
      <c r="B482" s="30">
        <v>45212.597604513889</v>
      </c>
      <c r="C482" s="31">
        <v>66</v>
      </c>
      <c r="D482" s="32">
        <v>19</v>
      </c>
      <c r="E482" s="33" t="s">
        <v>0</v>
      </c>
      <c r="F482" s="33" t="s">
        <v>15</v>
      </c>
    </row>
    <row r="483" spans="2:6">
      <c r="B483" s="30">
        <v>45212.597604548617</v>
      </c>
      <c r="C483" s="31">
        <v>66</v>
      </c>
      <c r="D483" s="32">
        <v>19</v>
      </c>
      <c r="E483" s="33" t="s">
        <v>0</v>
      </c>
      <c r="F483" s="33" t="s">
        <v>15</v>
      </c>
    </row>
    <row r="484" spans="2:6">
      <c r="B484" s="30">
        <v>45212.597604548617</v>
      </c>
      <c r="C484" s="31">
        <v>135</v>
      </c>
      <c r="D484" s="32">
        <v>19</v>
      </c>
      <c r="E484" s="33" t="s">
        <v>0</v>
      </c>
      <c r="F484" s="33" t="s">
        <v>15</v>
      </c>
    </row>
    <row r="485" spans="2:6">
      <c r="B485" s="30">
        <v>45212.597604594906</v>
      </c>
      <c r="C485" s="31">
        <v>66</v>
      </c>
      <c r="D485" s="32">
        <v>19</v>
      </c>
      <c r="E485" s="33" t="s">
        <v>0</v>
      </c>
      <c r="F485" s="33" t="s">
        <v>15</v>
      </c>
    </row>
    <row r="486" spans="2:6">
      <c r="B486" s="30">
        <v>45212.597604594906</v>
      </c>
      <c r="C486" s="31">
        <v>66</v>
      </c>
      <c r="D486" s="32">
        <v>19</v>
      </c>
      <c r="E486" s="33" t="s">
        <v>0</v>
      </c>
      <c r="F486" s="33" t="s">
        <v>15</v>
      </c>
    </row>
    <row r="487" spans="2:6">
      <c r="B487" s="30">
        <v>45212.599606712967</v>
      </c>
      <c r="C487" s="31">
        <v>6</v>
      </c>
      <c r="D487" s="32">
        <v>19.02</v>
      </c>
      <c r="E487" s="33" t="s">
        <v>0</v>
      </c>
      <c r="F487" s="33" t="s">
        <v>17</v>
      </c>
    </row>
    <row r="488" spans="2:6">
      <c r="B488" s="30">
        <v>45212.600628206019</v>
      </c>
      <c r="C488" s="31">
        <v>31</v>
      </c>
      <c r="D488" s="32">
        <v>18.97</v>
      </c>
      <c r="E488" s="33" t="s">
        <v>0</v>
      </c>
      <c r="F488" s="33" t="s">
        <v>16</v>
      </c>
    </row>
    <row r="489" spans="2:6">
      <c r="B489" s="30">
        <v>45212.601516435185</v>
      </c>
      <c r="C489" s="31">
        <v>6</v>
      </c>
      <c r="D489" s="32">
        <v>19.02</v>
      </c>
      <c r="E489" s="33" t="s">
        <v>0</v>
      </c>
      <c r="F489" s="33" t="s">
        <v>17</v>
      </c>
    </row>
    <row r="490" spans="2:6">
      <c r="B490" s="30">
        <v>45212.601558530092</v>
      </c>
      <c r="C490" s="31">
        <v>66</v>
      </c>
      <c r="D490" s="32">
        <v>19</v>
      </c>
      <c r="E490" s="33" t="s">
        <v>0</v>
      </c>
      <c r="F490" s="33" t="s">
        <v>15</v>
      </c>
    </row>
    <row r="491" spans="2:6">
      <c r="B491" s="30">
        <v>45212.60155856482</v>
      </c>
      <c r="C491" s="31">
        <v>264</v>
      </c>
      <c r="D491" s="32">
        <v>19</v>
      </c>
      <c r="E491" s="33" t="s">
        <v>0</v>
      </c>
      <c r="F491" s="33" t="s">
        <v>15</v>
      </c>
    </row>
    <row r="492" spans="2:6">
      <c r="B492" s="30">
        <v>45212.602052395836</v>
      </c>
      <c r="C492" s="31">
        <v>31</v>
      </c>
      <c r="D492" s="32">
        <v>19</v>
      </c>
      <c r="E492" s="33" t="s">
        <v>0</v>
      </c>
      <c r="F492" s="33" t="s">
        <v>16</v>
      </c>
    </row>
    <row r="493" spans="2:6">
      <c r="B493" s="30">
        <v>45212.602834409721</v>
      </c>
      <c r="C493" s="31">
        <v>66</v>
      </c>
      <c r="D493" s="32">
        <v>19</v>
      </c>
      <c r="E493" s="33" t="s">
        <v>0</v>
      </c>
      <c r="F493" s="33" t="s">
        <v>15</v>
      </c>
    </row>
    <row r="494" spans="2:6">
      <c r="B494" s="30">
        <v>45212.603403009263</v>
      </c>
      <c r="C494" s="31">
        <v>6</v>
      </c>
      <c r="D494" s="32">
        <v>19.010000000000002</v>
      </c>
      <c r="E494" s="33" t="s">
        <v>0</v>
      </c>
      <c r="F494" s="33" t="s">
        <v>17</v>
      </c>
    </row>
    <row r="495" spans="2:6">
      <c r="B495" s="30">
        <v>45212.603520682875</v>
      </c>
      <c r="C495" s="31">
        <v>31</v>
      </c>
      <c r="D495" s="32">
        <v>19</v>
      </c>
      <c r="E495" s="33" t="s">
        <v>0</v>
      </c>
      <c r="F495" s="33" t="s">
        <v>16</v>
      </c>
    </row>
    <row r="496" spans="2:6">
      <c r="B496" s="30">
        <v>45212.604481331022</v>
      </c>
      <c r="C496" s="31">
        <v>66</v>
      </c>
      <c r="D496" s="32">
        <v>19</v>
      </c>
      <c r="E496" s="33" t="s">
        <v>0</v>
      </c>
      <c r="F496" s="33" t="s">
        <v>15</v>
      </c>
    </row>
    <row r="497" spans="2:6">
      <c r="B497" s="30">
        <v>45212.604493784725</v>
      </c>
      <c r="C497" s="31">
        <v>7</v>
      </c>
      <c r="D497" s="32">
        <v>18.98</v>
      </c>
      <c r="E497" s="33" t="s">
        <v>0</v>
      </c>
      <c r="F497" s="33" t="s">
        <v>18</v>
      </c>
    </row>
    <row r="498" spans="2:6">
      <c r="B498" s="30">
        <v>45212.604493831022</v>
      </c>
      <c r="C498" s="31">
        <v>7</v>
      </c>
      <c r="D498" s="32">
        <v>18.98</v>
      </c>
      <c r="E498" s="33" t="s">
        <v>0</v>
      </c>
      <c r="F498" s="33" t="s">
        <v>18</v>
      </c>
    </row>
    <row r="499" spans="2:6">
      <c r="B499" s="30">
        <v>45212.604493831022</v>
      </c>
      <c r="C499" s="31">
        <v>7</v>
      </c>
      <c r="D499" s="32">
        <v>18.98</v>
      </c>
      <c r="E499" s="33" t="s">
        <v>0</v>
      </c>
      <c r="F499" s="33" t="s">
        <v>18</v>
      </c>
    </row>
    <row r="500" spans="2:6">
      <c r="B500" s="30">
        <v>45212.605410266209</v>
      </c>
      <c r="C500" s="31">
        <v>14</v>
      </c>
      <c r="D500" s="32">
        <v>19</v>
      </c>
      <c r="E500" s="33" t="s">
        <v>0</v>
      </c>
      <c r="F500" s="33" t="s">
        <v>16</v>
      </c>
    </row>
    <row r="501" spans="2:6">
      <c r="B501" s="30">
        <v>45212.605410381948</v>
      </c>
      <c r="C501" s="31">
        <v>17</v>
      </c>
      <c r="D501" s="32">
        <v>19</v>
      </c>
      <c r="E501" s="33" t="s">
        <v>0</v>
      </c>
      <c r="F501" s="33" t="s">
        <v>16</v>
      </c>
    </row>
    <row r="502" spans="2:6">
      <c r="B502" s="30">
        <v>45212.605923414354</v>
      </c>
      <c r="C502" s="31">
        <v>6</v>
      </c>
      <c r="D502" s="32">
        <v>19</v>
      </c>
      <c r="E502" s="33" t="s">
        <v>0</v>
      </c>
      <c r="F502" s="33" t="s">
        <v>17</v>
      </c>
    </row>
    <row r="503" spans="2:6">
      <c r="B503" s="30">
        <v>45212.606146759259</v>
      </c>
      <c r="C503" s="31">
        <v>28</v>
      </c>
      <c r="D503" s="32">
        <v>19.010000000000002</v>
      </c>
      <c r="E503" s="33" t="s">
        <v>0</v>
      </c>
      <c r="F503" s="33" t="s">
        <v>15</v>
      </c>
    </row>
    <row r="504" spans="2:6">
      <c r="B504" s="30">
        <v>45212.606220254631</v>
      </c>
      <c r="C504" s="31">
        <v>170</v>
      </c>
      <c r="D504" s="32">
        <v>19.010000000000002</v>
      </c>
      <c r="E504" s="33" t="s">
        <v>0</v>
      </c>
      <c r="F504" s="33" t="s">
        <v>15</v>
      </c>
    </row>
    <row r="505" spans="2:6">
      <c r="B505" s="30">
        <v>45212.606220289352</v>
      </c>
      <c r="C505" s="31">
        <v>23</v>
      </c>
      <c r="D505" s="32">
        <v>19.010000000000002</v>
      </c>
      <c r="E505" s="33" t="s">
        <v>0</v>
      </c>
      <c r="F505" s="33" t="s">
        <v>15</v>
      </c>
    </row>
    <row r="506" spans="2:6">
      <c r="B506" s="30">
        <v>45212.606220289352</v>
      </c>
      <c r="C506" s="31">
        <v>43</v>
      </c>
      <c r="D506" s="32">
        <v>19.010000000000002</v>
      </c>
      <c r="E506" s="33" t="s">
        <v>0</v>
      </c>
      <c r="F506" s="33" t="s">
        <v>15</v>
      </c>
    </row>
    <row r="507" spans="2:6">
      <c r="B507" s="30">
        <v>45212.607743437504</v>
      </c>
      <c r="C507" s="31">
        <v>66</v>
      </c>
      <c r="D507" s="32">
        <v>19.010000000000002</v>
      </c>
      <c r="E507" s="33" t="s">
        <v>0</v>
      </c>
      <c r="F507" s="33" t="s">
        <v>15</v>
      </c>
    </row>
    <row r="508" spans="2:6">
      <c r="B508" s="30">
        <v>45212.608638043981</v>
      </c>
      <c r="C508" s="31">
        <v>31</v>
      </c>
      <c r="D508" s="32">
        <v>19.010000000000002</v>
      </c>
      <c r="E508" s="33" t="s">
        <v>0</v>
      </c>
      <c r="F508" s="33" t="s">
        <v>16</v>
      </c>
    </row>
    <row r="509" spans="2:6">
      <c r="B509" s="30">
        <v>45212.608670335649</v>
      </c>
      <c r="C509" s="31">
        <v>6</v>
      </c>
      <c r="D509" s="32">
        <v>19</v>
      </c>
      <c r="E509" s="33" t="s">
        <v>0</v>
      </c>
      <c r="F509" s="33" t="s">
        <v>17</v>
      </c>
    </row>
    <row r="510" spans="2:6">
      <c r="B510" s="30">
        <v>45212.608959456018</v>
      </c>
      <c r="C510" s="31">
        <v>7</v>
      </c>
      <c r="D510" s="32">
        <v>19</v>
      </c>
      <c r="E510" s="33" t="s">
        <v>0</v>
      </c>
      <c r="F510" s="33" t="s">
        <v>18</v>
      </c>
    </row>
    <row r="511" spans="2:6">
      <c r="B511" s="30">
        <v>45212.608959490746</v>
      </c>
      <c r="C511" s="31">
        <v>7</v>
      </c>
      <c r="D511" s="32">
        <v>19</v>
      </c>
      <c r="E511" s="33" t="s">
        <v>0</v>
      </c>
      <c r="F511" s="33" t="s">
        <v>18</v>
      </c>
    </row>
    <row r="512" spans="2:6">
      <c r="B512" s="30">
        <v>45212.609035532412</v>
      </c>
      <c r="C512" s="31">
        <v>66</v>
      </c>
      <c r="D512" s="32">
        <v>19.010000000000002</v>
      </c>
      <c r="E512" s="33" t="s">
        <v>0</v>
      </c>
      <c r="F512" s="33" t="s">
        <v>15</v>
      </c>
    </row>
    <row r="513" spans="2:6">
      <c r="B513" s="30">
        <v>45212.609932372688</v>
      </c>
      <c r="C513" s="31">
        <v>7</v>
      </c>
      <c r="D513" s="32">
        <v>19</v>
      </c>
      <c r="E513" s="33" t="s">
        <v>0</v>
      </c>
      <c r="F513" s="33" t="s">
        <v>18</v>
      </c>
    </row>
    <row r="514" spans="2:6">
      <c r="B514" s="30">
        <v>45212.609932407409</v>
      </c>
      <c r="C514" s="31">
        <v>31</v>
      </c>
      <c r="D514" s="32">
        <v>19</v>
      </c>
      <c r="E514" s="33" t="s">
        <v>0</v>
      </c>
      <c r="F514" s="33" t="s">
        <v>15</v>
      </c>
    </row>
    <row r="515" spans="2:6">
      <c r="B515" s="30">
        <v>45212.610051238429</v>
      </c>
      <c r="C515" s="31">
        <v>6</v>
      </c>
      <c r="D515" s="32">
        <v>19</v>
      </c>
      <c r="E515" s="33" t="s">
        <v>0</v>
      </c>
      <c r="F515" s="33" t="s">
        <v>17</v>
      </c>
    </row>
    <row r="516" spans="2:6">
      <c r="B516" s="30">
        <v>45212.610051238429</v>
      </c>
      <c r="C516" s="31">
        <v>35</v>
      </c>
      <c r="D516" s="32">
        <v>19</v>
      </c>
      <c r="E516" s="33" t="s">
        <v>0</v>
      </c>
      <c r="F516" s="33" t="s">
        <v>15</v>
      </c>
    </row>
    <row r="517" spans="2:6">
      <c r="B517" s="30">
        <v>45212.61005127315</v>
      </c>
      <c r="C517" s="31">
        <v>25</v>
      </c>
      <c r="D517" s="32">
        <v>19</v>
      </c>
      <c r="E517" s="33" t="s">
        <v>0</v>
      </c>
      <c r="F517" s="33" t="s">
        <v>15</v>
      </c>
    </row>
    <row r="518" spans="2:6">
      <c r="B518" s="30">
        <v>45212.61005127315</v>
      </c>
      <c r="C518" s="31">
        <v>41</v>
      </c>
      <c r="D518" s="32">
        <v>19</v>
      </c>
      <c r="E518" s="33" t="s">
        <v>0</v>
      </c>
      <c r="F518" s="33" t="s">
        <v>15</v>
      </c>
    </row>
    <row r="519" spans="2:6">
      <c r="B519" s="30">
        <v>45212.610051307871</v>
      </c>
      <c r="C519" s="31">
        <v>66</v>
      </c>
      <c r="D519" s="32">
        <v>19</v>
      </c>
      <c r="E519" s="33" t="s">
        <v>0</v>
      </c>
      <c r="F519" s="33" t="s">
        <v>15</v>
      </c>
    </row>
    <row r="520" spans="2:6">
      <c r="B520" s="30">
        <v>45212.610275497689</v>
      </c>
      <c r="C520" s="31">
        <v>14</v>
      </c>
      <c r="D520" s="32">
        <v>19</v>
      </c>
      <c r="E520" s="33" t="s">
        <v>0</v>
      </c>
      <c r="F520" s="33" t="s">
        <v>16</v>
      </c>
    </row>
    <row r="521" spans="2:6">
      <c r="B521" s="30">
        <v>45212.610275497689</v>
      </c>
      <c r="C521" s="31">
        <v>17</v>
      </c>
      <c r="D521" s="32">
        <v>19</v>
      </c>
      <c r="E521" s="33" t="s">
        <v>0</v>
      </c>
      <c r="F521" s="33" t="s">
        <v>16</v>
      </c>
    </row>
    <row r="522" spans="2:6">
      <c r="B522" s="30">
        <v>45212.612025659728</v>
      </c>
      <c r="C522" s="31">
        <v>3</v>
      </c>
      <c r="D522" s="32">
        <v>19</v>
      </c>
      <c r="E522" s="33" t="s">
        <v>0</v>
      </c>
      <c r="F522" s="33" t="s">
        <v>17</v>
      </c>
    </row>
    <row r="523" spans="2:6">
      <c r="B523" s="30">
        <v>45212.612025775466</v>
      </c>
      <c r="C523" s="31">
        <v>3</v>
      </c>
      <c r="D523" s="32">
        <v>19</v>
      </c>
      <c r="E523" s="33" t="s">
        <v>0</v>
      </c>
      <c r="F523" s="33" t="s">
        <v>17</v>
      </c>
    </row>
    <row r="524" spans="2:6">
      <c r="B524" s="30">
        <v>45212.612282754635</v>
      </c>
      <c r="C524" s="31">
        <v>7</v>
      </c>
      <c r="D524" s="32">
        <v>19</v>
      </c>
      <c r="E524" s="33" t="s">
        <v>0</v>
      </c>
      <c r="F524" s="33" t="s">
        <v>18</v>
      </c>
    </row>
    <row r="525" spans="2:6">
      <c r="B525" s="30">
        <v>45212.61270636574</v>
      </c>
      <c r="C525" s="31">
        <v>31</v>
      </c>
      <c r="D525" s="32">
        <v>19</v>
      </c>
      <c r="E525" s="33" t="s">
        <v>0</v>
      </c>
      <c r="F525" s="33" t="s">
        <v>16</v>
      </c>
    </row>
    <row r="526" spans="2:6">
      <c r="B526" s="30">
        <v>45212.614707141205</v>
      </c>
      <c r="C526" s="31">
        <v>6</v>
      </c>
      <c r="D526" s="32">
        <v>19</v>
      </c>
      <c r="E526" s="33" t="s">
        <v>0</v>
      </c>
      <c r="F526" s="33" t="s">
        <v>17</v>
      </c>
    </row>
    <row r="527" spans="2:6">
      <c r="B527" s="30">
        <v>45212.615194097227</v>
      </c>
      <c r="C527" s="31">
        <v>7</v>
      </c>
      <c r="D527" s="32">
        <v>19</v>
      </c>
      <c r="E527" s="33" t="s">
        <v>0</v>
      </c>
      <c r="F527" s="33" t="s">
        <v>18</v>
      </c>
    </row>
    <row r="528" spans="2:6">
      <c r="B528" s="30">
        <v>45212.615194097227</v>
      </c>
      <c r="C528" s="31">
        <v>31</v>
      </c>
      <c r="D528" s="32">
        <v>19</v>
      </c>
      <c r="E528" s="33" t="s">
        <v>0</v>
      </c>
      <c r="F528" s="33" t="s">
        <v>16</v>
      </c>
    </row>
    <row r="529" spans="2:6">
      <c r="B529" s="30">
        <v>45212.616342789355</v>
      </c>
      <c r="C529" s="31">
        <v>6</v>
      </c>
      <c r="D529" s="32">
        <v>19</v>
      </c>
      <c r="E529" s="33" t="s">
        <v>0</v>
      </c>
      <c r="F529" s="33" t="s">
        <v>17</v>
      </c>
    </row>
    <row r="530" spans="2:6">
      <c r="B530" s="30">
        <v>45212.616817361115</v>
      </c>
      <c r="C530" s="31">
        <v>7</v>
      </c>
      <c r="D530" s="32">
        <v>19</v>
      </c>
      <c r="E530" s="33" t="s">
        <v>0</v>
      </c>
      <c r="F530" s="33" t="s">
        <v>18</v>
      </c>
    </row>
    <row r="531" spans="2:6">
      <c r="B531" s="30">
        <v>45212.618274155095</v>
      </c>
      <c r="C531" s="31">
        <v>31</v>
      </c>
      <c r="D531" s="32">
        <v>18.989999999999998</v>
      </c>
      <c r="E531" s="33" t="s">
        <v>0</v>
      </c>
      <c r="F531" s="33" t="s">
        <v>16</v>
      </c>
    </row>
    <row r="532" spans="2:6">
      <c r="B532" s="30">
        <v>45212.618274270833</v>
      </c>
      <c r="C532" s="31">
        <v>66</v>
      </c>
      <c r="D532" s="32">
        <v>18.98</v>
      </c>
      <c r="E532" s="33" t="s">
        <v>0</v>
      </c>
      <c r="F532" s="33" t="s">
        <v>15</v>
      </c>
    </row>
    <row r="533" spans="2:6">
      <c r="B533" s="30">
        <v>45212.618274305561</v>
      </c>
      <c r="C533" s="31">
        <v>9</v>
      </c>
      <c r="D533" s="32">
        <v>18.98</v>
      </c>
      <c r="E533" s="33" t="s">
        <v>0</v>
      </c>
      <c r="F533" s="33" t="s">
        <v>15</v>
      </c>
    </row>
    <row r="534" spans="2:6">
      <c r="B534" s="30">
        <v>45212.618274340282</v>
      </c>
      <c r="C534" s="31">
        <v>66</v>
      </c>
      <c r="D534" s="32">
        <v>18.98</v>
      </c>
      <c r="E534" s="33" t="s">
        <v>0</v>
      </c>
      <c r="F534" s="33" t="s">
        <v>15</v>
      </c>
    </row>
    <row r="535" spans="2:6">
      <c r="B535" s="30">
        <v>45212.618274340282</v>
      </c>
      <c r="C535" s="31">
        <v>57</v>
      </c>
      <c r="D535" s="32">
        <v>18.98</v>
      </c>
      <c r="E535" s="33" t="s">
        <v>0</v>
      </c>
      <c r="F535" s="33" t="s">
        <v>15</v>
      </c>
    </row>
    <row r="536" spans="2:6">
      <c r="B536" s="30">
        <v>45212.618274386579</v>
      </c>
      <c r="C536" s="31">
        <v>66</v>
      </c>
      <c r="D536" s="32">
        <v>18.98</v>
      </c>
      <c r="E536" s="33" t="s">
        <v>0</v>
      </c>
      <c r="F536" s="33" t="s">
        <v>15</v>
      </c>
    </row>
    <row r="537" spans="2:6">
      <c r="B537" s="30">
        <v>45212.618274386579</v>
      </c>
      <c r="C537" s="31">
        <v>66</v>
      </c>
      <c r="D537" s="32">
        <v>18.98</v>
      </c>
      <c r="E537" s="33" t="s">
        <v>0</v>
      </c>
      <c r="F537" s="33" t="s">
        <v>15</v>
      </c>
    </row>
    <row r="538" spans="2:6">
      <c r="B538" s="30">
        <v>45212.6182744213</v>
      </c>
      <c r="C538" s="31">
        <v>66</v>
      </c>
      <c r="D538" s="32">
        <v>18.98</v>
      </c>
      <c r="E538" s="33" t="s">
        <v>0</v>
      </c>
      <c r="F538" s="33" t="s">
        <v>15</v>
      </c>
    </row>
    <row r="539" spans="2:6">
      <c r="B539" s="30">
        <v>45212.6182744213</v>
      </c>
      <c r="C539" s="31">
        <v>66</v>
      </c>
      <c r="D539" s="32">
        <v>18.98</v>
      </c>
      <c r="E539" s="33" t="s">
        <v>0</v>
      </c>
      <c r="F539" s="33" t="s">
        <v>15</v>
      </c>
    </row>
    <row r="540" spans="2:6">
      <c r="B540" s="30">
        <v>45212.618274456021</v>
      </c>
      <c r="C540" s="31">
        <v>66</v>
      </c>
      <c r="D540" s="32">
        <v>18.98</v>
      </c>
      <c r="E540" s="33" t="s">
        <v>0</v>
      </c>
      <c r="F540" s="33" t="s">
        <v>15</v>
      </c>
    </row>
    <row r="541" spans="2:6">
      <c r="B541" s="30">
        <v>45212.618274456021</v>
      </c>
      <c r="C541" s="31">
        <v>66</v>
      </c>
      <c r="D541" s="32">
        <v>18.98</v>
      </c>
      <c r="E541" s="33" t="s">
        <v>0</v>
      </c>
      <c r="F541" s="33" t="s">
        <v>15</v>
      </c>
    </row>
    <row r="542" spans="2:6">
      <c r="B542" s="30">
        <v>45212.618274502318</v>
      </c>
      <c r="C542" s="31">
        <v>66</v>
      </c>
      <c r="D542" s="32">
        <v>18.98</v>
      </c>
      <c r="E542" s="33" t="s">
        <v>0</v>
      </c>
      <c r="F542" s="33" t="s">
        <v>15</v>
      </c>
    </row>
    <row r="543" spans="2:6">
      <c r="B543" s="30">
        <v>45212.618472453709</v>
      </c>
      <c r="C543" s="31">
        <v>6</v>
      </c>
      <c r="D543" s="32">
        <v>18.940000000000001</v>
      </c>
      <c r="E543" s="33" t="s">
        <v>0</v>
      </c>
      <c r="F543" s="33" t="s">
        <v>17</v>
      </c>
    </row>
    <row r="544" spans="2:6">
      <c r="B544" s="30">
        <v>45212.619511689816</v>
      </c>
      <c r="C544" s="31">
        <v>7</v>
      </c>
      <c r="D544" s="32">
        <v>18.920000000000002</v>
      </c>
      <c r="E544" s="33" t="s">
        <v>0</v>
      </c>
      <c r="F544" s="33" t="s">
        <v>18</v>
      </c>
    </row>
    <row r="545" spans="2:6">
      <c r="B545" s="30">
        <v>45212.620078622691</v>
      </c>
      <c r="C545" s="31">
        <v>31</v>
      </c>
      <c r="D545" s="32">
        <v>18.95</v>
      </c>
      <c r="E545" s="33" t="s">
        <v>0</v>
      </c>
      <c r="F545" s="33" t="s">
        <v>16</v>
      </c>
    </row>
    <row r="546" spans="2:6">
      <c r="B546" s="30">
        <v>45212.620694675927</v>
      </c>
      <c r="C546" s="31">
        <v>6</v>
      </c>
      <c r="D546" s="32">
        <v>18.940000000000001</v>
      </c>
      <c r="E546" s="33" t="s">
        <v>0</v>
      </c>
      <c r="F546" s="33" t="s">
        <v>17</v>
      </c>
    </row>
    <row r="547" spans="2:6">
      <c r="B547" s="30">
        <v>45212.622477083336</v>
      </c>
      <c r="C547" s="31">
        <v>31</v>
      </c>
      <c r="D547" s="32">
        <v>18.95</v>
      </c>
      <c r="E547" s="33" t="s">
        <v>0</v>
      </c>
      <c r="F547" s="33" t="s">
        <v>16</v>
      </c>
    </row>
    <row r="548" spans="2:6">
      <c r="B548" s="30">
        <v>45212.624966168987</v>
      </c>
      <c r="C548" s="31">
        <v>18</v>
      </c>
      <c r="D548" s="32">
        <v>18.95</v>
      </c>
      <c r="E548" s="33" t="s">
        <v>0</v>
      </c>
      <c r="F548" s="33" t="s">
        <v>16</v>
      </c>
    </row>
    <row r="549" spans="2:6">
      <c r="B549" s="30">
        <v>45212.624966168987</v>
      </c>
      <c r="C549" s="31">
        <v>13</v>
      </c>
      <c r="D549" s="32">
        <v>18.95</v>
      </c>
      <c r="E549" s="33" t="s">
        <v>0</v>
      </c>
      <c r="F549" s="33" t="s">
        <v>16</v>
      </c>
    </row>
    <row r="550" spans="2:6">
      <c r="B550" s="30">
        <v>45212.626825266205</v>
      </c>
      <c r="C550" s="31">
        <v>1</v>
      </c>
      <c r="D550" s="32">
        <v>18.95</v>
      </c>
      <c r="E550" s="33" t="s">
        <v>0</v>
      </c>
      <c r="F550" s="33" t="s">
        <v>16</v>
      </c>
    </row>
    <row r="551" spans="2:6">
      <c r="B551" s="30">
        <v>45212.626825312502</v>
      </c>
      <c r="C551" s="31">
        <v>2</v>
      </c>
      <c r="D551" s="32">
        <v>18.95</v>
      </c>
      <c r="E551" s="33" t="s">
        <v>0</v>
      </c>
      <c r="F551" s="33" t="s">
        <v>16</v>
      </c>
    </row>
    <row r="552" spans="2:6">
      <c r="B552" s="30">
        <v>45212.626825312502</v>
      </c>
      <c r="C552" s="31">
        <v>28</v>
      </c>
      <c r="D552" s="32">
        <v>18.95</v>
      </c>
      <c r="E552" s="33" t="s">
        <v>0</v>
      </c>
      <c r="F552" s="33" t="s">
        <v>16</v>
      </c>
    </row>
    <row r="553" spans="2:6">
      <c r="B553" s="30">
        <v>45212.628744131944</v>
      </c>
      <c r="C553" s="31">
        <v>31</v>
      </c>
      <c r="D553" s="32">
        <v>18.95</v>
      </c>
      <c r="E553" s="33" t="s">
        <v>0</v>
      </c>
      <c r="F553" s="33" t="s">
        <v>16</v>
      </c>
    </row>
    <row r="554" spans="2:6">
      <c r="B554" s="30">
        <v>45212.628906863429</v>
      </c>
      <c r="C554" s="31">
        <v>6</v>
      </c>
      <c r="D554" s="32">
        <v>18.920000000000002</v>
      </c>
      <c r="E554" s="33" t="s">
        <v>0</v>
      </c>
      <c r="F554" s="33" t="s">
        <v>17</v>
      </c>
    </row>
    <row r="555" spans="2:6">
      <c r="B555" s="30">
        <v>45212.628906909726</v>
      </c>
      <c r="C555" s="31">
        <v>6</v>
      </c>
      <c r="D555" s="32">
        <v>18.920000000000002</v>
      </c>
      <c r="E555" s="33" t="s">
        <v>0</v>
      </c>
      <c r="F555" s="33" t="s">
        <v>17</v>
      </c>
    </row>
    <row r="556" spans="2:6">
      <c r="B556" s="30">
        <v>45212.628906909726</v>
      </c>
      <c r="C556" s="31">
        <v>6</v>
      </c>
      <c r="D556" s="32">
        <v>18.920000000000002</v>
      </c>
      <c r="E556" s="33" t="s">
        <v>0</v>
      </c>
      <c r="F556" s="33" t="s">
        <v>17</v>
      </c>
    </row>
    <row r="557" spans="2:6">
      <c r="B557" s="30">
        <v>45212.628906944446</v>
      </c>
      <c r="C557" s="31">
        <v>6</v>
      </c>
      <c r="D557" s="32">
        <v>18.920000000000002</v>
      </c>
      <c r="E557" s="33" t="s">
        <v>0</v>
      </c>
      <c r="F557" s="33" t="s">
        <v>17</v>
      </c>
    </row>
    <row r="558" spans="2:6">
      <c r="B558" s="30">
        <v>45212.628906944446</v>
      </c>
      <c r="C558" s="31">
        <v>7</v>
      </c>
      <c r="D558" s="32">
        <v>18.920000000000002</v>
      </c>
      <c r="E558" s="33" t="s">
        <v>0</v>
      </c>
      <c r="F558" s="33" t="s">
        <v>18</v>
      </c>
    </row>
    <row r="559" spans="2:6">
      <c r="B559" s="30">
        <v>45212.628906979167</v>
      </c>
      <c r="C559" s="31">
        <v>7</v>
      </c>
      <c r="D559" s="32">
        <v>18.920000000000002</v>
      </c>
      <c r="E559" s="33" t="s">
        <v>0</v>
      </c>
      <c r="F559" s="33" t="s">
        <v>18</v>
      </c>
    </row>
    <row r="560" spans="2:6">
      <c r="B560" s="30">
        <v>45212.628907025464</v>
      </c>
      <c r="C560" s="31">
        <v>7</v>
      </c>
      <c r="D560" s="32">
        <v>18.920000000000002</v>
      </c>
      <c r="E560" s="33" t="s">
        <v>0</v>
      </c>
      <c r="F560" s="33" t="s">
        <v>18</v>
      </c>
    </row>
    <row r="561" spans="2:6">
      <c r="B561" s="30">
        <v>45212.628907025464</v>
      </c>
      <c r="C561" s="31">
        <v>462</v>
      </c>
      <c r="D561" s="32">
        <v>18.920000000000002</v>
      </c>
      <c r="E561" s="33" t="s">
        <v>0</v>
      </c>
      <c r="F561" s="33" t="s">
        <v>15</v>
      </c>
    </row>
    <row r="562" spans="2:6">
      <c r="B562" s="30">
        <v>45212.628907025464</v>
      </c>
      <c r="C562" s="31">
        <v>7</v>
      </c>
      <c r="D562" s="32">
        <v>18.920000000000002</v>
      </c>
      <c r="E562" s="33" t="s">
        <v>0</v>
      </c>
      <c r="F562" s="33" t="s">
        <v>18</v>
      </c>
    </row>
    <row r="563" spans="2:6">
      <c r="B563" s="30">
        <v>45212.628907060185</v>
      </c>
      <c r="C563" s="31">
        <v>66</v>
      </c>
      <c r="D563" s="32">
        <v>18.920000000000002</v>
      </c>
      <c r="E563" s="33" t="s">
        <v>0</v>
      </c>
      <c r="F563" s="33" t="s">
        <v>15</v>
      </c>
    </row>
    <row r="564" spans="2:6">
      <c r="B564" s="30">
        <v>45212.628907094913</v>
      </c>
      <c r="C564" s="31">
        <v>66</v>
      </c>
      <c r="D564" s="32">
        <v>18.920000000000002</v>
      </c>
      <c r="E564" s="33" t="s">
        <v>0</v>
      </c>
      <c r="F564" s="33" t="s">
        <v>15</v>
      </c>
    </row>
    <row r="565" spans="2:6">
      <c r="B565" s="30">
        <v>45212.628907094913</v>
      </c>
      <c r="C565" s="31">
        <v>66</v>
      </c>
      <c r="D565" s="32">
        <v>18.920000000000002</v>
      </c>
      <c r="E565" s="33" t="s">
        <v>0</v>
      </c>
      <c r="F565" s="33" t="s">
        <v>15</v>
      </c>
    </row>
    <row r="566" spans="2:6">
      <c r="B566" s="30">
        <v>45212.628907141203</v>
      </c>
      <c r="C566" s="31">
        <v>66</v>
      </c>
      <c r="D566" s="32">
        <v>18.920000000000002</v>
      </c>
      <c r="E566" s="33" t="s">
        <v>0</v>
      </c>
      <c r="F566" s="33" t="s">
        <v>15</v>
      </c>
    </row>
    <row r="567" spans="2:6">
      <c r="B567" s="30">
        <v>45212.628907141203</v>
      </c>
      <c r="C567" s="31">
        <v>66</v>
      </c>
      <c r="D567" s="32">
        <v>18.920000000000002</v>
      </c>
      <c r="E567" s="33" t="s">
        <v>0</v>
      </c>
      <c r="F567" s="33" t="s">
        <v>15</v>
      </c>
    </row>
    <row r="568" spans="2:6">
      <c r="B568" s="30">
        <v>45212.628907175931</v>
      </c>
      <c r="C568" s="31">
        <v>66</v>
      </c>
      <c r="D568" s="32">
        <v>18.920000000000002</v>
      </c>
      <c r="E568" s="33" t="s">
        <v>0</v>
      </c>
      <c r="F568" s="33" t="s">
        <v>15</v>
      </c>
    </row>
    <row r="569" spans="2:6">
      <c r="B569" s="30">
        <v>45212.628907175931</v>
      </c>
      <c r="C569" s="31">
        <v>66</v>
      </c>
      <c r="D569" s="32">
        <v>18.920000000000002</v>
      </c>
      <c r="E569" s="33" t="s">
        <v>0</v>
      </c>
      <c r="F569" s="33" t="s">
        <v>15</v>
      </c>
    </row>
    <row r="570" spans="2:6">
      <c r="B570" s="30">
        <v>45212.629431215282</v>
      </c>
      <c r="C570" s="31">
        <v>7</v>
      </c>
      <c r="D570" s="32">
        <v>18.87</v>
      </c>
      <c r="E570" s="33" t="s">
        <v>0</v>
      </c>
      <c r="F570" s="33" t="s">
        <v>18</v>
      </c>
    </row>
    <row r="571" spans="2:6">
      <c r="B571" s="30">
        <v>45212.630588541666</v>
      </c>
      <c r="C571" s="31">
        <v>26</v>
      </c>
      <c r="D571" s="32">
        <v>18.91</v>
      </c>
      <c r="E571" s="33" t="s">
        <v>0</v>
      </c>
      <c r="F571" s="33" t="s">
        <v>15</v>
      </c>
    </row>
    <row r="572" spans="2:6">
      <c r="B572" s="30">
        <v>45212.630588541666</v>
      </c>
      <c r="C572" s="31">
        <v>67</v>
      </c>
      <c r="D572" s="32">
        <v>18.91</v>
      </c>
      <c r="E572" s="33" t="s">
        <v>0</v>
      </c>
      <c r="F572" s="33" t="s">
        <v>15</v>
      </c>
    </row>
    <row r="573" spans="2:6">
      <c r="B573" s="30">
        <v>45212.630588576394</v>
      </c>
      <c r="C573" s="31">
        <v>39</v>
      </c>
      <c r="D573" s="32">
        <v>18.91</v>
      </c>
      <c r="E573" s="33" t="s">
        <v>0</v>
      </c>
      <c r="F573" s="33" t="s">
        <v>15</v>
      </c>
    </row>
    <row r="574" spans="2:6">
      <c r="B574" s="30">
        <v>45212.630588692133</v>
      </c>
      <c r="C574" s="31">
        <v>6</v>
      </c>
      <c r="D574" s="32">
        <v>18.87</v>
      </c>
      <c r="E574" s="33" t="s">
        <v>0</v>
      </c>
      <c r="F574" s="33" t="s">
        <v>17</v>
      </c>
    </row>
    <row r="575" spans="2:6">
      <c r="B575" s="30">
        <v>45212.630636921298</v>
      </c>
      <c r="C575" s="31">
        <v>31</v>
      </c>
      <c r="D575" s="32">
        <v>18.88</v>
      </c>
      <c r="E575" s="33" t="s">
        <v>0</v>
      </c>
      <c r="F575" s="33" t="s">
        <v>16</v>
      </c>
    </row>
    <row r="576" spans="2:6">
      <c r="B576" s="30">
        <v>45212.632062581019</v>
      </c>
      <c r="C576" s="31">
        <v>7</v>
      </c>
      <c r="D576" s="32">
        <v>18.88</v>
      </c>
      <c r="E576" s="33" t="s">
        <v>0</v>
      </c>
      <c r="F576" s="33" t="s">
        <v>18</v>
      </c>
    </row>
    <row r="577" spans="2:6">
      <c r="B577" s="30">
        <v>45212.632230671297</v>
      </c>
      <c r="C577" s="31">
        <v>31</v>
      </c>
      <c r="D577" s="32">
        <v>18.87</v>
      </c>
      <c r="E577" s="33" t="s">
        <v>0</v>
      </c>
      <c r="F577" s="33" t="s">
        <v>15</v>
      </c>
    </row>
    <row r="578" spans="2:6">
      <c r="B578" s="30">
        <v>45212.632477164356</v>
      </c>
      <c r="C578" s="31">
        <v>31</v>
      </c>
      <c r="D578" s="32">
        <v>18.89</v>
      </c>
      <c r="E578" s="33" t="s">
        <v>0</v>
      </c>
      <c r="F578" s="33" t="s">
        <v>16</v>
      </c>
    </row>
    <row r="579" spans="2:6">
      <c r="B579" s="30">
        <v>45212.63361311343</v>
      </c>
      <c r="C579" s="31">
        <v>7</v>
      </c>
      <c r="D579" s="32">
        <v>18.88</v>
      </c>
      <c r="E579" s="33" t="s">
        <v>0</v>
      </c>
      <c r="F579" s="33" t="s">
        <v>18</v>
      </c>
    </row>
    <row r="580" spans="2:6">
      <c r="B580" s="30">
        <v>45212.634370023152</v>
      </c>
      <c r="C580" s="31">
        <v>31</v>
      </c>
      <c r="D580" s="32">
        <v>18.89</v>
      </c>
      <c r="E580" s="33" t="s">
        <v>0</v>
      </c>
      <c r="F580" s="33" t="s">
        <v>16</v>
      </c>
    </row>
    <row r="581" spans="2:6">
      <c r="B581" s="30">
        <v>45212.635463391205</v>
      </c>
      <c r="C581" s="31">
        <v>75</v>
      </c>
      <c r="D581" s="32">
        <v>18.899999999999999</v>
      </c>
      <c r="E581" s="33" t="s">
        <v>0</v>
      </c>
      <c r="F581" s="33" t="s">
        <v>15</v>
      </c>
    </row>
    <row r="582" spans="2:6">
      <c r="B582" s="30">
        <v>45212.635463391205</v>
      </c>
      <c r="C582" s="31">
        <v>89</v>
      </c>
      <c r="D582" s="32">
        <v>18.899999999999999</v>
      </c>
      <c r="E582" s="33" t="s">
        <v>0</v>
      </c>
      <c r="F582" s="33" t="s">
        <v>15</v>
      </c>
    </row>
    <row r="583" spans="2:6">
      <c r="B583" s="30">
        <v>45212.635654594909</v>
      </c>
      <c r="C583" s="31">
        <v>80</v>
      </c>
      <c r="D583" s="32">
        <v>18.899999999999999</v>
      </c>
      <c r="E583" s="33" t="s">
        <v>0</v>
      </c>
      <c r="F583" s="33" t="s">
        <v>15</v>
      </c>
    </row>
    <row r="584" spans="2:6">
      <c r="B584" s="30">
        <v>45212.635654594909</v>
      </c>
      <c r="C584" s="31">
        <v>211</v>
      </c>
      <c r="D584" s="32">
        <v>18.899999999999999</v>
      </c>
      <c r="E584" s="33" t="s">
        <v>0</v>
      </c>
      <c r="F584" s="33" t="s">
        <v>15</v>
      </c>
    </row>
    <row r="585" spans="2:6">
      <c r="B585" s="30">
        <v>45212.63565462963</v>
      </c>
      <c r="C585" s="31">
        <v>56</v>
      </c>
      <c r="D585" s="32">
        <v>18.899999999999999</v>
      </c>
      <c r="E585" s="33" t="s">
        <v>0</v>
      </c>
      <c r="F585" s="33" t="s">
        <v>15</v>
      </c>
    </row>
    <row r="586" spans="2:6">
      <c r="B586" s="30">
        <v>45212.637641701389</v>
      </c>
      <c r="C586" s="31">
        <v>184</v>
      </c>
      <c r="D586" s="32">
        <v>18.91</v>
      </c>
      <c r="E586" s="33" t="s">
        <v>0</v>
      </c>
      <c r="F586" s="33" t="s">
        <v>15</v>
      </c>
    </row>
    <row r="587" spans="2:6">
      <c r="B587" s="30">
        <v>45212.637731284725</v>
      </c>
      <c r="C587" s="31">
        <v>55</v>
      </c>
      <c r="D587" s="32">
        <v>18.91</v>
      </c>
      <c r="E587" s="33" t="s">
        <v>0</v>
      </c>
      <c r="F587" s="33" t="s">
        <v>16</v>
      </c>
    </row>
    <row r="588" spans="2:6">
      <c r="B588" s="30">
        <v>45212.638368287036</v>
      </c>
      <c r="C588" s="31">
        <v>24</v>
      </c>
      <c r="D588" s="32">
        <v>18.920000000000002</v>
      </c>
      <c r="E588" s="33" t="s">
        <v>0</v>
      </c>
      <c r="F588" s="33" t="s">
        <v>17</v>
      </c>
    </row>
    <row r="589" spans="2:6">
      <c r="B589" s="30">
        <v>45212.638832094912</v>
      </c>
      <c r="C589" s="31">
        <v>150</v>
      </c>
      <c r="D589" s="32">
        <v>18.920000000000002</v>
      </c>
      <c r="E589" s="33" t="s">
        <v>0</v>
      </c>
      <c r="F589" s="33" t="s">
        <v>15</v>
      </c>
    </row>
    <row r="590" spans="2:6">
      <c r="B590" s="30">
        <v>45212.638832094912</v>
      </c>
      <c r="C590" s="31">
        <v>8</v>
      </c>
      <c r="D590" s="32">
        <v>18.920000000000002</v>
      </c>
      <c r="E590" s="33" t="s">
        <v>0</v>
      </c>
      <c r="F590" s="33" t="s">
        <v>15</v>
      </c>
    </row>
    <row r="591" spans="2:6">
      <c r="B591" s="30">
        <v>45212.638840196763</v>
      </c>
      <c r="C591" s="31">
        <v>179</v>
      </c>
      <c r="D591" s="32">
        <v>18.91</v>
      </c>
      <c r="E591" s="33" t="s">
        <v>0</v>
      </c>
      <c r="F591" s="33" t="s">
        <v>15</v>
      </c>
    </row>
    <row r="592" spans="2:6">
      <c r="B592" s="30">
        <v>45212.638860763895</v>
      </c>
      <c r="C592" s="31">
        <v>9</v>
      </c>
      <c r="D592" s="32">
        <v>18.91</v>
      </c>
      <c r="E592" s="33" t="s">
        <v>0</v>
      </c>
      <c r="F592" s="33" t="s">
        <v>18</v>
      </c>
    </row>
    <row r="593" spans="2:6">
      <c r="B593" s="30">
        <v>45212.638981168981</v>
      </c>
      <c r="C593" s="31">
        <v>5</v>
      </c>
      <c r="D593" s="32">
        <v>18.91</v>
      </c>
      <c r="E593" s="33" t="s">
        <v>0</v>
      </c>
      <c r="F593" s="33" t="s">
        <v>18</v>
      </c>
    </row>
    <row r="594" spans="2:6">
      <c r="B594" s="30">
        <v>45212.638981168981</v>
      </c>
      <c r="C594" s="31">
        <v>9</v>
      </c>
      <c r="D594" s="32">
        <v>18.91</v>
      </c>
      <c r="E594" s="33" t="s">
        <v>0</v>
      </c>
      <c r="F594" s="33" t="s">
        <v>18</v>
      </c>
    </row>
    <row r="595" spans="2:6">
      <c r="B595" s="30">
        <v>45212.6397840625</v>
      </c>
      <c r="C595" s="31">
        <v>54</v>
      </c>
      <c r="D595" s="32">
        <v>18.899999999999999</v>
      </c>
      <c r="E595" s="33" t="s">
        <v>0</v>
      </c>
      <c r="F595" s="33" t="s">
        <v>16</v>
      </c>
    </row>
    <row r="596" spans="2:6">
      <c r="B596" s="30">
        <v>45212.639784143517</v>
      </c>
      <c r="C596" s="31">
        <v>11</v>
      </c>
      <c r="D596" s="32">
        <v>18.899999999999999</v>
      </c>
      <c r="E596" s="33" t="s">
        <v>0</v>
      </c>
      <c r="F596" s="33" t="s">
        <v>18</v>
      </c>
    </row>
    <row r="597" spans="2:6">
      <c r="B597" s="30">
        <v>45212.639784178245</v>
      </c>
      <c r="C597" s="31">
        <v>100</v>
      </c>
      <c r="D597" s="32">
        <v>18.899999999999999</v>
      </c>
      <c r="E597" s="33" t="s">
        <v>0</v>
      </c>
      <c r="F597" s="33" t="s">
        <v>15</v>
      </c>
    </row>
    <row r="598" spans="2:6">
      <c r="B598" s="30">
        <v>45212.640139201394</v>
      </c>
      <c r="C598" s="31">
        <v>8</v>
      </c>
      <c r="D598" s="32">
        <v>18.91</v>
      </c>
      <c r="E598" s="33" t="s">
        <v>0</v>
      </c>
      <c r="F598" s="33" t="s">
        <v>17</v>
      </c>
    </row>
    <row r="599" spans="2:6">
      <c r="B599" s="30">
        <v>45212.640494178246</v>
      </c>
      <c r="C599" s="31">
        <v>2</v>
      </c>
      <c r="D599" s="32">
        <v>18.899999999999999</v>
      </c>
      <c r="E599" s="33" t="s">
        <v>0</v>
      </c>
      <c r="F599" s="33" t="s">
        <v>17</v>
      </c>
    </row>
    <row r="600" spans="2:6">
      <c r="B600" s="30">
        <v>45212.641231099537</v>
      </c>
      <c r="C600" s="31">
        <v>106</v>
      </c>
      <c r="D600" s="32">
        <v>18.920000000000002</v>
      </c>
      <c r="E600" s="33" t="s">
        <v>0</v>
      </c>
      <c r="F600" s="33" t="s">
        <v>15</v>
      </c>
    </row>
    <row r="601" spans="2:6">
      <c r="B601" s="30">
        <v>45212.641364895833</v>
      </c>
      <c r="C601" s="31">
        <v>60</v>
      </c>
      <c r="D601" s="32">
        <v>18.920000000000002</v>
      </c>
      <c r="E601" s="33" t="s">
        <v>0</v>
      </c>
      <c r="F601" s="33" t="s">
        <v>16</v>
      </c>
    </row>
    <row r="602" spans="2:6">
      <c r="B602" s="30">
        <v>45212.641497372686</v>
      </c>
      <c r="C602" s="31">
        <v>106</v>
      </c>
      <c r="D602" s="32">
        <v>18.91</v>
      </c>
      <c r="E602" s="33" t="s">
        <v>0</v>
      </c>
      <c r="F602" s="33" t="s">
        <v>15</v>
      </c>
    </row>
    <row r="603" spans="2:6">
      <c r="B603" s="30">
        <v>45212.641574039357</v>
      </c>
      <c r="C603" s="31">
        <v>9</v>
      </c>
      <c r="D603" s="32">
        <v>18.899999999999999</v>
      </c>
      <c r="E603" s="33" t="s">
        <v>0</v>
      </c>
      <c r="F603" s="33" t="s">
        <v>17</v>
      </c>
    </row>
    <row r="604" spans="2:6">
      <c r="B604" s="30">
        <v>45212.641574074078</v>
      </c>
      <c r="C604" s="31">
        <v>7</v>
      </c>
      <c r="D604" s="32">
        <v>18.899999999999999</v>
      </c>
      <c r="E604" s="33" t="s">
        <v>0</v>
      </c>
      <c r="F604" s="33" t="s">
        <v>17</v>
      </c>
    </row>
    <row r="605" spans="2:6">
      <c r="B605" s="30">
        <v>45212.642767905098</v>
      </c>
      <c r="C605" s="31">
        <v>74</v>
      </c>
      <c r="D605" s="32">
        <v>18.91</v>
      </c>
      <c r="E605" s="33" t="s">
        <v>0</v>
      </c>
      <c r="F605" s="33" t="s">
        <v>15</v>
      </c>
    </row>
    <row r="606" spans="2:6">
      <c r="B606" s="30">
        <v>45212.643750381947</v>
      </c>
      <c r="C606" s="31">
        <v>20</v>
      </c>
      <c r="D606" s="32">
        <v>18.899999999999999</v>
      </c>
      <c r="E606" s="33" t="s">
        <v>0</v>
      </c>
      <c r="F606" s="33" t="s">
        <v>16</v>
      </c>
    </row>
    <row r="607" spans="2:6">
      <c r="B607" s="30">
        <v>45212.643750381947</v>
      </c>
      <c r="C607" s="31">
        <v>6</v>
      </c>
      <c r="D607" s="32">
        <v>18.899999999999999</v>
      </c>
      <c r="E607" s="33" t="s">
        <v>0</v>
      </c>
      <c r="F607" s="33" t="s">
        <v>18</v>
      </c>
    </row>
    <row r="608" spans="2:6">
      <c r="B608" s="30">
        <v>45212.643750428244</v>
      </c>
      <c r="C608" s="31">
        <v>7</v>
      </c>
      <c r="D608" s="32">
        <v>18.899999999999999</v>
      </c>
      <c r="E608" s="33" t="s">
        <v>0</v>
      </c>
      <c r="F608" s="33" t="s">
        <v>17</v>
      </c>
    </row>
    <row r="609" spans="2:6">
      <c r="B609" s="30">
        <v>45212.643750462965</v>
      </c>
      <c r="C609" s="31">
        <v>84</v>
      </c>
      <c r="D609" s="32">
        <v>18.899999999999999</v>
      </c>
      <c r="E609" s="33" t="s">
        <v>0</v>
      </c>
      <c r="F609" s="33" t="s">
        <v>15</v>
      </c>
    </row>
    <row r="610" spans="2:6">
      <c r="B610" s="30">
        <v>45212.644057372687</v>
      </c>
      <c r="C610" s="31">
        <v>107</v>
      </c>
      <c r="D610" s="32">
        <v>18.899999999999999</v>
      </c>
      <c r="E610" s="33" t="s">
        <v>0</v>
      </c>
      <c r="F610" s="33" t="s">
        <v>15</v>
      </c>
    </row>
    <row r="611" spans="2:6">
      <c r="B611" s="30">
        <v>45212.645682372691</v>
      </c>
      <c r="C611" s="31">
        <v>1</v>
      </c>
      <c r="D611" s="32">
        <v>18.89</v>
      </c>
      <c r="E611" s="33" t="s">
        <v>0</v>
      </c>
      <c r="F611" s="33" t="s">
        <v>18</v>
      </c>
    </row>
    <row r="612" spans="2:6">
      <c r="B612" s="30"/>
      <c r="C612" s="31"/>
      <c r="D612" s="32"/>
      <c r="E612" s="33"/>
      <c r="F612" s="33"/>
    </row>
    <row r="613" spans="2:6">
      <c r="B613" s="30"/>
      <c r="C613" s="31"/>
      <c r="D613" s="32"/>
      <c r="E613" s="33"/>
      <c r="F613" s="33"/>
    </row>
    <row r="614" spans="2:6">
      <c r="B614" s="30"/>
      <c r="C614" s="31"/>
      <c r="D614" s="32"/>
      <c r="E614" s="33"/>
      <c r="F614" s="33"/>
    </row>
    <row r="615" spans="2:6">
      <c r="B615" s="30"/>
      <c r="C615" s="31"/>
      <c r="D615" s="32"/>
      <c r="E615" s="33"/>
      <c r="F615" s="33"/>
    </row>
    <row r="616" spans="2:6">
      <c r="B616" s="30"/>
      <c r="C616" s="31"/>
      <c r="D616" s="32"/>
      <c r="E616" s="33"/>
      <c r="F616" s="33"/>
    </row>
    <row r="617" spans="2:6">
      <c r="B617" s="30"/>
      <c r="C617" s="31"/>
      <c r="D617" s="32"/>
      <c r="E617" s="33"/>
      <c r="F617" s="33"/>
    </row>
    <row r="618" spans="2:6">
      <c r="B618" s="30"/>
      <c r="C618" s="31"/>
      <c r="D618" s="32"/>
      <c r="E618" s="33"/>
      <c r="F618" s="33"/>
    </row>
    <row r="619" spans="2:6">
      <c r="B619" s="30"/>
      <c r="C619" s="31"/>
      <c r="D619" s="32"/>
      <c r="E619" s="33"/>
      <c r="F619" s="33"/>
    </row>
    <row r="620" spans="2:6">
      <c r="B620" s="30"/>
      <c r="C620" s="31"/>
      <c r="D620" s="32"/>
      <c r="E620" s="33"/>
      <c r="F620" s="33"/>
    </row>
    <row r="621" spans="2:6">
      <c r="B621" s="30"/>
      <c r="C621" s="31"/>
      <c r="D621" s="32"/>
      <c r="E621" s="33"/>
      <c r="F621" s="33"/>
    </row>
    <row r="622" spans="2:6">
      <c r="B622" s="30"/>
      <c r="C622" s="31"/>
      <c r="D622" s="32"/>
      <c r="E622" s="33"/>
      <c r="F622" s="33"/>
    </row>
    <row r="623" spans="2:6">
      <c r="B623" s="30"/>
      <c r="C623" s="31"/>
      <c r="D623" s="32"/>
      <c r="E623" s="33"/>
      <c r="F623" s="33"/>
    </row>
    <row r="624" spans="2:6">
      <c r="B624" s="30"/>
      <c r="C624" s="31"/>
      <c r="D624" s="32"/>
      <c r="E624" s="33"/>
      <c r="F624" s="33"/>
    </row>
    <row r="625" spans="2:6">
      <c r="B625" s="30"/>
      <c r="C625" s="31"/>
      <c r="D625" s="32"/>
      <c r="E625" s="33"/>
      <c r="F625" s="33"/>
    </row>
    <row r="626" spans="2:6">
      <c r="B626" s="30"/>
      <c r="C626" s="31"/>
      <c r="D626" s="32"/>
      <c r="E626" s="33"/>
      <c r="F626" s="33"/>
    </row>
    <row r="627" spans="2:6">
      <c r="B627" s="30"/>
      <c r="C627" s="31"/>
      <c r="D627" s="32"/>
      <c r="E627" s="33"/>
      <c r="F627" s="33"/>
    </row>
    <row r="628" spans="2:6">
      <c r="B628" s="30"/>
      <c r="C628" s="31"/>
      <c r="D628" s="32"/>
      <c r="E628" s="33"/>
      <c r="F628" s="33"/>
    </row>
    <row r="629" spans="2:6">
      <c r="B629" s="30"/>
      <c r="C629" s="31"/>
      <c r="D629" s="32"/>
      <c r="E629" s="33"/>
      <c r="F629" s="33"/>
    </row>
    <row r="630" spans="2:6">
      <c r="B630" s="30"/>
      <c r="C630" s="31"/>
      <c r="D630" s="32"/>
      <c r="E630" s="33"/>
      <c r="F630" s="33"/>
    </row>
    <row r="631" spans="2:6">
      <c r="B631" s="30"/>
      <c r="C631" s="31"/>
      <c r="D631" s="32"/>
      <c r="E631" s="33"/>
      <c r="F631" s="33"/>
    </row>
    <row r="632" spans="2:6">
      <c r="B632" s="30"/>
      <c r="C632" s="31"/>
      <c r="D632" s="32"/>
      <c r="E632" s="33"/>
      <c r="F632" s="33"/>
    </row>
    <row r="633" spans="2:6">
      <c r="B633" s="30"/>
      <c r="C633" s="31"/>
      <c r="D633" s="32"/>
      <c r="E633" s="33"/>
      <c r="F633" s="33"/>
    </row>
    <row r="634" spans="2:6">
      <c r="B634" s="30"/>
      <c r="C634" s="31"/>
      <c r="D634" s="32"/>
      <c r="E634" s="33"/>
      <c r="F634" s="33"/>
    </row>
    <row r="635" spans="2:6">
      <c r="B635" s="30"/>
      <c r="C635" s="31"/>
      <c r="D635" s="32"/>
      <c r="E635" s="33"/>
      <c r="F635" s="33"/>
    </row>
    <row r="636" spans="2:6">
      <c r="B636" s="30"/>
      <c r="C636" s="31"/>
      <c r="D636" s="32"/>
      <c r="E636" s="33"/>
      <c r="F636" s="33"/>
    </row>
    <row r="637" spans="2:6">
      <c r="B637" s="30"/>
      <c r="C637" s="31"/>
      <c r="D637" s="32"/>
      <c r="E637" s="33"/>
      <c r="F637" s="33"/>
    </row>
    <row r="638" spans="2:6">
      <c r="B638" s="30"/>
      <c r="C638" s="31"/>
      <c r="D638" s="32"/>
      <c r="E638" s="33"/>
      <c r="F638" s="33"/>
    </row>
    <row r="639" spans="2:6">
      <c r="B639" s="30"/>
      <c r="C639" s="31"/>
      <c r="D639" s="32"/>
      <c r="E639" s="33"/>
      <c r="F639" s="33"/>
    </row>
    <row r="640" spans="2:6">
      <c r="B640" s="30"/>
      <c r="C640" s="31"/>
      <c r="D640" s="32"/>
      <c r="E640" s="33"/>
      <c r="F640" s="33"/>
    </row>
    <row r="641" spans="2:6">
      <c r="B641" s="30"/>
      <c r="C641" s="31"/>
      <c r="D641" s="32"/>
      <c r="E641" s="33"/>
      <c r="F641" s="33"/>
    </row>
    <row r="642" spans="2:6">
      <c r="B642" s="30"/>
      <c r="C642" s="31"/>
      <c r="D642" s="32"/>
      <c r="E642" s="33"/>
      <c r="F642" s="33"/>
    </row>
    <row r="643" spans="2:6">
      <c r="B643" s="30"/>
      <c r="C643" s="31"/>
      <c r="D643" s="32"/>
      <c r="E643" s="33"/>
      <c r="F643" s="33"/>
    </row>
    <row r="644" spans="2:6">
      <c r="B644" s="30"/>
      <c r="C644" s="31"/>
      <c r="D644" s="32"/>
      <c r="E644" s="33"/>
      <c r="F644" s="33"/>
    </row>
    <row r="645" spans="2:6">
      <c r="B645" s="30"/>
      <c r="C645" s="31"/>
      <c r="D645" s="32"/>
      <c r="E645" s="33"/>
      <c r="F645" s="33"/>
    </row>
    <row r="646" spans="2:6">
      <c r="B646" s="30"/>
      <c r="C646" s="31"/>
      <c r="D646" s="32"/>
      <c r="E646" s="33"/>
      <c r="F646" s="33"/>
    </row>
    <row r="647" spans="2:6">
      <c r="B647" s="30"/>
      <c r="C647" s="31"/>
      <c r="D647" s="32"/>
      <c r="E647" s="33"/>
      <c r="F647" s="33"/>
    </row>
    <row r="648" spans="2:6">
      <c r="B648" s="30"/>
      <c r="C648" s="31"/>
      <c r="D648" s="32"/>
      <c r="E648" s="33"/>
      <c r="F648" s="33"/>
    </row>
    <row r="649" spans="2:6">
      <c r="B649" s="30"/>
      <c r="C649" s="31"/>
      <c r="D649" s="32"/>
      <c r="E649" s="33"/>
      <c r="F649" s="33"/>
    </row>
    <row r="650" spans="2:6">
      <c r="B650" s="30"/>
      <c r="C650" s="31"/>
      <c r="D650" s="32"/>
      <c r="E650" s="33"/>
      <c r="F650" s="33"/>
    </row>
    <row r="651" spans="2:6">
      <c r="B651" s="30"/>
      <c r="C651" s="31"/>
      <c r="D651" s="32"/>
      <c r="E651" s="33"/>
      <c r="F651" s="33"/>
    </row>
    <row r="652" spans="2:6">
      <c r="B652" s="30"/>
      <c r="C652" s="31"/>
      <c r="D652" s="32"/>
      <c r="E652" s="33"/>
      <c r="F652" s="33"/>
    </row>
    <row r="653" spans="2:6">
      <c r="B653" s="30"/>
      <c r="C653" s="31"/>
      <c r="D653" s="32"/>
      <c r="E653" s="33"/>
      <c r="F653" s="33"/>
    </row>
    <row r="654" spans="2:6">
      <c r="B654" s="30"/>
      <c r="C654" s="31"/>
      <c r="D654" s="32"/>
      <c r="E654" s="33"/>
      <c r="F654" s="33"/>
    </row>
    <row r="655" spans="2:6">
      <c r="B655" s="30"/>
      <c r="C655" s="31"/>
      <c r="D655" s="32"/>
      <c r="E655" s="33"/>
      <c r="F655" s="33"/>
    </row>
    <row r="656" spans="2:6">
      <c r="B656" s="30"/>
      <c r="C656" s="31"/>
      <c r="D656" s="32"/>
      <c r="E656" s="33"/>
      <c r="F656" s="33"/>
    </row>
    <row r="657" spans="2:6">
      <c r="B657" s="30"/>
      <c r="C657" s="31"/>
      <c r="D657" s="32"/>
      <c r="E657" s="33"/>
      <c r="F657" s="33"/>
    </row>
    <row r="658" spans="2:6">
      <c r="B658" s="30"/>
      <c r="C658" s="31"/>
      <c r="D658" s="32"/>
      <c r="E658" s="33"/>
      <c r="F658" s="33"/>
    </row>
    <row r="659" spans="2:6">
      <c r="B659" s="30"/>
      <c r="C659" s="31"/>
      <c r="D659" s="32"/>
      <c r="E659" s="33"/>
      <c r="F659" s="33"/>
    </row>
    <row r="660" spans="2:6">
      <c r="B660" s="30"/>
      <c r="C660" s="31"/>
      <c r="D660" s="32"/>
      <c r="E660" s="33"/>
      <c r="F660" s="33"/>
    </row>
    <row r="661" spans="2:6">
      <c r="B661" s="30"/>
      <c r="C661" s="31"/>
      <c r="D661" s="32"/>
      <c r="E661" s="33"/>
      <c r="F661" s="33"/>
    </row>
    <row r="662" spans="2:6">
      <c r="B662" s="30"/>
      <c r="C662" s="31"/>
      <c r="D662" s="32"/>
      <c r="E662" s="33"/>
      <c r="F662" s="33"/>
    </row>
    <row r="663" spans="2:6">
      <c r="B663" s="30"/>
      <c r="C663" s="31"/>
      <c r="D663" s="32"/>
      <c r="E663" s="33"/>
      <c r="F663" s="33"/>
    </row>
    <row r="664" spans="2:6">
      <c r="B664" s="30"/>
      <c r="C664" s="31"/>
      <c r="D664" s="32"/>
      <c r="E664" s="33"/>
      <c r="F664" s="33"/>
    </row>
    <row r="665" spans="2:6">
      <c r="B665" s="30"/>
      <c r="C665" s="31"/>
      <c r="D665" s="32"/>
      <c r="E665" s="33"/>
      <c r="F665" s="33"/>
    </row>
    <row r="666" spans="2:6">
      <c r="B666" s="30"/>
      <c r="C666" s="31"/>
      <c r="D666" s="32"/>
      <c r="E666" s="33"/>
      <c r="F666" s="33"/>
    </row>
    <row r="667" spans="2:6">
      <c r="B667" s="30"/>
      <c r="C667" s="31"/>
      <c r="D667" s="32"/>
      <c r="E667" s="33"/>
      <c r="F667" s="33"/>
    </row>
    <row r="668" spans="2:6">
      <c r="B668" s="30"/>
      <c r="C668" s="31"/>
      <c r="D668" s="32"/>
      <c r="E668" s="33"/>
      <c r="F668" s="33"/>
    </row>
    <row r="669" spans="2:6">
      <c r="B669" s="30"/>
      <c r="C669" s="31"/>
      <c r="D669" s="32"/>
      <c r="E669" s="33"/>
      <c r="F669" s="33"/>
    </row>
    <row r="670" spans="2:6">
      <c r="B670" s="30"/>
      <c r="C670" s="31"/>
      <c r="D670" s="32"/>
      <c r="E670" s="33"/>
      <c r="F670" s="33"/>
    </row>
    <row r="671" spans="2:6">
      <c r="B671" s="30"/>
      <c r="C671" s="31"/>
      <c r="D671" s="32"/>
      <c r="E671" s="33"/>
      <c r="F671" s="33"/>
    </row>
    <row r="672" spans="2:6">
      <c r="B672" s="30"/>
      <c r="C672" s="31"/>
      <c r="D672" s="32"/>
      <c r="E672" s="33"/>
      <c r="F672" s="33"/>
    </row>
    <row r="673" spans="2:6">
      <c r="B673" s="30"/>
      <c r="C673" s="31"/>
      <c r="D673" s="32"/>
      <c r="E673" s="33"/>
      <c r="F673" s="33"/>
    </row>
    <row r="674" spans="2:6">
      <c r="B674" s="30"/>
      <c r="C674" s="31"/>
      <c r="D674" s="32"/>
      <c r="E674" s="33"/>
      <c r="F674" s="33"/>
    </row>
    <row r="675" spans="2:6">
      <c r="B675" s="30"/>
      <c r="C675" s="31"/>
      <c r="D675" s="32"/>
      <c r="E675" s="33"/>
      <c r="F675" s="33"/>
    </row>
    <row r="676" spans="2:6">
      <c r="B676" s="30"/>
      <c r="C676" s="31"/>
      <c r="D676" s="32"/>
      <c r="E676" s="33"/>
      <c r="F676" s="33"/>
    </row>
    <row r="677" spans="2:6">
      <c r="B677" s="30"/>
      <c r="C677" s="31"/>
      <c r="D677" s="32"/>
      <c r="E677" s="33"/>
      <c r="F677" s="33"/>
    </row>
    <row r="678" spans="2:6">
      <c r="B678" s="30"/>
      <c r="C678" s="31"/>
      <c r="D678" s="32"/>
      <c r="E678" s="33"/>
      <c r="F678" s="33"/>
    </row>
    <row r="679" spans="2:6">
      <c r="B679" s="30"/>
      <c r="C679" s="31"/>
      <c r="D679" s="32"/>
      <c r="E679" s="33"/>
      <c r="F679" s="33"/>
    </row>
    <row r="680" spans="2:6">
      <c r="B680" s="30"/>
      <c r="C680" s="31"/>
      <c r="D680" s="32"/>
      <c r="E680" s="33"/>
      <c r="F680" s="33"/>
    </row>
    <row r="681" spans="2:6">
      <c r="B681" s="30"/>
      <c r="C681" s="31"/>
      <c r="D681" s="32"/>
      <c r="E681" s="33"/>
      <c r="F681" s="33"/>
    </row>
    <row r="682" spans="2:6">
      <c r="B682" s="30"/>
      <c r="C682" s="31"/>
      <c r="D682" s="32"/>
      <c r="E682" s="33"/>
      <c r="F682" s="33"/>
    </row>
    <row r="683" spans="2:6">
      <c r="B683" s="30"/>
      <c r="C683" s="31"/>
      <c r="D683" s="32"/>
      <c r="E683" s="33"/>
      <c r="F683" s="33"/>
    </row>
    <row r="684" spans="2:6">
      <c r="B684" s="30"/>
      <c r="C684" s="31"/>
      <c r="D684" s="32"/>
      <c r="E684" s="33"/>
      <c r="F684" s="33"/>
    </row>
    <row r="685" spans="2:6">
      <c r="B685" s="30"/>
      <c r="C685" s="31"/>
      <c r="D685" s="32"/>
      <c r="E685" s="33"/>
      <c r="F685" s="33"/>
    </row>
    <row r="686" spans="2:6">
      <c r="B686" s="30"/>
      <c r="C686" s="31"/>
      <c r="D686" s="32"/>
      <c r="E686" s="33"/>
      <c r="F686" s="33"/>
    </row>
    <row r="687" spans="2:6">
      <c r="B687" s="30"/>
      <c r="C687" s="31"/>
      <c r="D687" s="32"/>
      <c r="E687" s="33"/>
      <c r="F687" s="33"/>
    </row>
    <row r="688" spans="2:6">
      <c r="B688" s="30"/>
      <c r="C688" s="31"/>
      <c r="D688" s="32"/>
      <c r="E688" s="33"/>
      <c r="F688" s="33"/>
    </row>
    <row r="689" spans="2:6">
      <c r="B689" s="30"/>
      <c r="C689" s="31"/>
      <c r="D689" s="32"/>
      <c r="E689" s="33"/>
      <c r="F689" s="33"/>
    </row>
    <row r="690" spans="2:6">
      <c r="B690" s="30"/>
      <c r="C690" s="31"/>
      <c r="D690" s="32"/>
      <c r="E690" s="33"/>
      <c r="F690" s="33"/>
    </row>
    <row r="691" spans="2:6">
      <c r="B691" s="30"/>
      <c r="C691" s="31"/>
      <c r="D691" s="32"/>
      <c r="E691" s="33"/>
      <c r="F691" s="33"/>
    </row>
    <row r="692" spans="2:6">
      <c r="B692" s="30"/>
      <c r="C692" s="31"/>
      <c r="D692" s="32"/>
      <c r="E692" s="33"/>
      <c r="F692" s="33"/>
    </row>
    <row r="693" spans="2:6">
      <c r="B693" s="30"/>
      <c r="C693" s="31"/>
      <c r="D693" s="32"/>
      <c r="E693" s="33"/>
      <c r="F693" s="33"/>
    </row>
    <row r="694" spans="2:6">
      <c r="B694" s="30"/>
      <c r="C694" s="31"/>
      <c r="D694" s="32"/>
      <c r="E694" s="33"/>
      <c r="F694" s="33"/>
    </row>
    <row r="695" spans="2:6">
      <c r="B695" s="30"/>
      <c r="C695" s="31"/>
      <c r="D695" s="32"/>
      <c r="E695" s="33"/>
      <c r="F695" s="33"/>
    </row>
    <row r="696" spans="2:6">
      <c r="B696" s="30"/>
      <c r="C696" s="31"/>
      <c r="D696" s="32"/>
      <c r="E696" s="33"/>
      <c r="F696" s="33"/>
    </row>
    <row r="697" spans="2:6">
      <c r="B697" s="30"/>
      <c r="C697" s="31"/>
      <c r="D697" s="32"/>
      <c r="E697" s="33"/>
      <c r="F697" s="33"/>
    </row>
    <row r="698" spans="2:6">
      <c r="B698" s="30"/>
      <c r="C698" s="31"/>
      <c r="D698" s="32"/>
      <c r="E698" s="33"/>
      <c r="F698" s="33"/>
    </row>
    <row r="699" spans="2:6">
      <c r="B699" s="30"/>
      <c r="C699" s="31"/>
      <c r="D699" s="32"/>
      <c r="E699" s="33"/>
      <c r="F699" s="33"/>
    </row>
    <row r="700" spans="2:6">
      <c r="B700" s="30"/>
      <c r="C700" s="31"/>
      <c r="D700" s="32"/>
      <c r="E700" s="33"/>
      <c r="F700" s="33"/>
    </row>
    <row r="701" spans="2:6">
      <c r="B701" s="30"/>
      <c r="C701" s="31"/>
      <c r="D701" s="32"/>
      <c r="E701" s="33"/>
      <c r="F701" s="33"/>
    </row>
    <row r="702" spans="2:6">
      <c r="B702" s="30"/>
      <c r="C702" s="31"/>
      <c r="D702" s="32"/>
      <c r="E702" s="33"/>
      <c r="F702" s="33"/>
    </row>
    <row r="703" spans="2:6">
      <c r="B703" s="30"/>
      <c r="C703" s="31"/>
      <c r="D703" s="32"/>
      <c r="E703" s="33"/>
      <c r="F703" s="33"/>
    </row>
    <row r="704" spans="2:6">
      <c r="B704" s="30"/>
      <c r="C704" s="31"/>
      <c r="D704" s="32"/>
      <c r="E704" s="33"/>
      <c r="F704" s="33"/>
    </row>
    <row r="705" spans="2:6">
      <c r="B705" s="30"/>
      <c r="C705" s="31"/>
      <c r="D705" s="32"/>
      <c r="E705" s="33"/>
      <c r="F705" s="33"/>
    </row>
    <row r="706" spans="2:6">
      <c r="B706" s="30"/>
      <c r="C706" s="31"/>
      <c r="D706" s="32"/>
      <c r="E706" s="33"/>
      <c r="F706" s="33"/>
    </row>
    <row r="707" spans="2:6">
      <c r="B707" s="30"/>
      <c r="C707" s="31"/>
      <c r="D707" s="32"/>
      <c r="E707" s="33"/>
      <c r="F707" s="33"/>
    </row>
    <row r="708" spans="2:6">
      <c r="B708" s="30"/>
      <c r="C708" s="31"/>
      <c r="D708" s="32"/>
      <c r="E708" s="33"/>
      <c r="F708" s="33"/>
    </row>
    <row r="709" spans="2:6">
      <c r="B709" s="30"/>
      <c r="C709" s="31"/>
      <c r="D709" s="32"/>
      <c r="E709" s="33"/>
      <c r="F709" s="33"/>
    </row>
    <row r="710" spans="2:6">
      <c r="B710" s="30"/>
      <c r="C710" s="31"/>
      <c r="D710" s="32"/>
      <c r="E710" s="33"/>
      <c r="F710" s="33"/>
    </row>
    <row r="711" spans="2:6">
      <c r="B711" s="30"/>
      <c r="C711" s="31"/>
      <c r="D711" s="32"/>
      <c r="E711" s="33"/>
      <c r="F711" s="33"/>
    </row>
    <row r="712" spans="2:6">
      <c r="B712" s="30"/>
      <c r="C712" s="31"/>
      <c r="D712" s="32"/>
      <c r="E712" s="33"/>
      <c r="F712" s="33"/>
    </row>
    <row r="713" spans="2:6">
      <c r="B713" s="30"/>
      <c r="C713" s="31"/>
      <c r="D713" s="32"/>
      <c r="E713" s="33"/>
      <c r="F713" s="33"/>
    </row>
    <row r="714" spans="2:6">
      <c r="B714" s="30"/>
      <c r="C714" s="31"/>
      <c r="D714" s="32"/>
      <c r="E714" s="33"/>
      <c r="F714" s="33"/>
    </row>
    <row r="715" spans="2:6">
      <c r="B715" s="30"/>
      <c r="C715" s="31"/>
      <c r="D715" s="32"/>
      <c r="E715" s="33"/>
      <c r="F715" s="33"/>
    </row>
    <row r="716" spans="2:6">
      <c r="B716" s="30"/>
      <c r="C716" s="31"/>
      <c r="D716" s="32"/>
      <c r="E716" s="33"/>
      <c r="F716" s="33"/>
    </row>
    <row r="717" spans="2:6">
      <c r="B717" s="30"/>
      <c r="C717" s="31"/>
      <c r="D717" s="32"/>
      <c r="E717" s="33"/>
      <c r="F717" s="33"/>
    </row>
    <row r="718" spans="2:6">
      <c r="B718" s="30"/>
      <c r="C718" s="31"/>
      <c r="D718" s="32"/>
      <c r="E718" s="33"/>
      <c r="F718" s="33"/>
    </row>
    <row r="719" spans="2:6">
      <c r="B719" s="30"/>
      <c r="C719" s="31"/>
      <c r="D719" s="32"/>
      <c r="E719" s="33"/>
      <c r="F719" s="33"/>
    </row>
    <row r="720" spans="2:6">
      <c r="B720" s="30"/>
      <c r="C720" s="31"/>
      <c r="D720" s="32"/>
      <c r="E720" s="33"/>
      <c r="F720" s="33"/>
    </row>
    <row r="721" spans="2:6">
      <c r="B721" s="30"/>
      <c r="C721" s="31"/>
      <c r="D721" s="32"/>
      <c r="E721" s="33"/>
      <c r="F721" s="33"/>
    </row>
    <row r="722" spans="2:6">
      <c r="B722" s="30"/>
      <c r="C722" s="31"/>
      <c r="D722" s="32"/>
      <c r="E722" s="33"/>
      <c r="F722" s="33"/>
    </row>
    <row r="723" spans="2:6">
      <c r="B723" s="30"/>
      <c r="C723" s="31"/>
      <c r="D723" s="32"/>
      <c r="E723" s="33"/>
      <c r="F723" s="33"/>
    </row>
    <row r="724" spans="2:6">
      <c r="B724" s="30"/>
      <c r="C724" s="31"/>
      <c r="D724" s="32"/>
      <c r="E724" s="33"/>
      <c r="F724" s="33"/>
    </row>
    <row r="725" spans="2:6">
      <c r="B725" s="30"/>
      <c r="C725" s="31"/>
      <c r="D725" s="32"/>
      <c r="E725" s="33"/>
      <c r="F725" s="33"/>
    </row>
    <row r="726" spans="2:6">
      <c r="B726" s="30"/>
      <c r="C726" s="31"/>
      <c r="D726" s="32"/>
      <c r="E726" s="33"/>
      <c r="F726" s="33"/>
    </row>
    <row r="727" spans="2:6">
      <c r="B727" s="30"/>
      <c r="C727" s="31"/>
      <c r="D727" s="32"/>
      <c r="E727" s="33"/>
      <c r="F727" s="33"/>
    </row>
    <row r="728" spans="2:6">
      <c r="B728" s="30"/>
      <c r="C728" s="31"/>
      <c r="D728" s="32"/>
      <c r="E728" s="33"/>
      <c r="F728" s="33"/>
    </row>
    <row r="729" spans="2:6">
      <c r="B729" s="30"/>
      <c r="C729" s="31"/>
      <c r="D729" s="32"/>
      <c r="E729" s="33"/>
      <c r="F729" s="33"/>
    </row>
    <row r="730" spans="2:6">
      <c r="B730" s="30"/>
      <c r="C730" s="31"/>
      <c r="D730" s="32"/>
      <c r="E730" s="33"/>
      <c r="F730" s="33"/>
    </row>
    <row r="731" spans="2:6">
      <c r="B731" s="30"/>
      <c r="C731" s="31"/>
      <c r="D731" s="32"/>
      <c r="E731" s="33"/>
      <c r="F731" s="33"/>
    </row>
    <row r="732" spans="2:6">
      <c r="B732" s="30"/>
      <c r="C732" s="31"/>
      <c r="D732" s="32"/>
      <c r="E732" s="33"/>
      <c r="F732" s="33"/>
    </row>
    <row r="733" spans="2:6">
      <c r="B733" s="30"/>
      <c r="C733" s="31"/>
      <c r="D733" s="32"/>
      <c r="E733" s="33"/>
      <c r="F733" s="33"/>
    </row>
    <row r="734" spans="2:6">
      <c r="B734" s="30"/>
      <c r="C734" s="31"/>
      <c r="D734" s="32"/>
      <c r="E734" s="33"/>
      <c r="F734" s="33"/>
    </row>
    <row r="735" spans="2:6">
      <c r="B735" s="30"/>
      <c r="C735" s="31"/>
      <c r="D735" s="32"/>
      <c r="E735" s="33"/>
      <c r="F735" s="33"/>
    </row>
    <row r="736" spans="2:6">
      <c r="B736" s="30"/>
      <c r="C736" s="31"/>
      <c r="D736" s="32"/>
      <c r="E736" s="33"/>
      <c r="F736" s="33"/>
    </row>
    <row r="737" spans="2:6">
      <c r="B737" s="30"/>
      <c r="C737" s="31"/>
      <c r="D737" s="32"/>
      <c r="E737" s="33"/>
      <c r="F737" s="33"/>
    </row>
    <row r="738" spans="2:6">
      <c r="B738" s="30"/>
      <c r="C738" s="31"/>
      <c r="D738" s="32"/>
      <c r="E738" s="33"/>
      <c r="F738" s="33"/>
    </row>
    <row r="739" spans="2:6">
      <c r="B739" s="30"/>
      <c r="C739" s="31"/>
      <c r="D739" s="32"/>
      <c r="E739" s="33"/>
      <c r="F739" s="33"/>
    </row>
    <row r="740" spans="2:6">
      <c r="B740" s="30"/>
      <c r="C740" s="31"/>
      <c r="D740" s="32"/>
      <c r="E740" s="33"/>
      <c r="F740" s="33"/>
    </row>
    <row r="741" spans="2:6">
      <c r="B741" s="30"/>
      <c r="C741" s="31"/>
      <c r="D741" s="32"/>
      <c r="E741" s="33"/>
      <c r="F741" s="33"/>
    </row>
    <row r="742" spans="2:6">
      <c r="B742" s="30"/>
      <c r="C742" s="31"/>
      <c r="D742" s="32"/>
      <c r="E742" s="33"/>
      <c r="F742" s="33"/>
    </row>
    <row r="743" spans="2:6">
      <c r="B743" s="30"/>
      <c r="C743" s="31"/>
      <c r="D743" s="32"/>
      <c r="E743" s="33"/>
      <c r="F743" s="33"/>
    </row>
    <row r="744" spans="2:6">
      <c r="B744" s="30"/>
      <c r="C744" s="31"/>
      <c r="D744" s="32"/>
      <c r="E744" s="33"/>
      <c r="F744" s="33"/>
    </row>
    <row r="745" spans="2:6">
      <c r="B745" s="30"/>
      <c r="C745" s="31"/>
      <c r="D745" s="32"/>
      <c r="E745" s="33"/>
      <c r="F745" s="33"/>
    </row>
    <row r="746" spans="2:6">
      <c r="B746" s="30"/>
      <c r="C746" s="31"/>
      <c r="D746" s="32"/>
      <c r="E746" s="33"/>
      <c r="F746" s="33"/>
    </row>
    <row r="747" spans="2:6">
      <c r="B747" s="30"/>
      <c r="C747" s="31"/>
      <c r="D747" s="32"/>
      <c r="E747" s="33"/>
      <c r="F747" s="33"/>
    </row>
    <row r="748" spans="2:6">
      <c r="B748" s="30"/>
      <c r="C748" s="31"/>
      <c r="D748" s="32"/>
      <c r="E748" s="33"/>
      <c r="F748" s="33"/>
    </row>
    <row r="749" spans="2:6">
      <c r="B749" s="30"/>
      <c r="C749" s="31"/>
      <c r="D749" s="32"/>
      <c r="E749" s="33"/>
      <c r="F749" s="33"/>
    </row>
    <row r="750" spans="2:6">
      <c r="B750" s="30"/>
      <c r="C750" s="31"/>
      <c r="D750" s="32"/>
      <c r="E750" s="33"/>
      <c r="F750" s="33"/>
    </row>
    <row r="751" spans="2:6">
      <c r="B751" s="30"/>
      <c r="C751" s="31"/>
      <c r="D751" s="32"/>
      <c r="E751" s="33"/>
      <c r="F751" s="33"/>
    </row>
    <row r="752" spans="2:6">
      <c r="B752" s="30"/>
      <c r="C752" s="31"/>
      <c r="D752" s="32"/>
      <c r="E752" s="33"/>
      <c r="F752" s="33"/>
    </row>
    <row r="753" spans="2:6">
      <c r="B753" s="30"/>
      <c r="C753" s="31"/>
      <c r="D753" s="32"/>
      <c r="E753" s="33"/>
      <c r="F753" s="33"/>
    </row>
    <row r="754" spans="2:6">
      <c r="B754" s="30"/>
      <c r="C754" s="31"/>
      <c r="D754" s="32"/>
      <c r="E754" s="33"/>
      <c r="F754" s="33"/>
    </row>
    <row r="755" spans="2:6">
      <c r="B755" s="30"/>
      <c r="C755" s="31"/>
      <c r="D755" s="32"/>
      <c r="E755" s="33"/>
      <c r="F755" s="33"/>
    </row>
    <row r="756" spans="2:6">
      <c r="B756" s="30"/>
      <c r="C756" s="31"/>
      <c r="D756" s="32"/>
      <c r="E756" s="33"/>
      <c r="F756" s="33"/>
    </row>
    <row r="757" spans="2:6">
      <c r="B757" s="30"/>
      <c r="C757" s="31"/>
      <c r="D757" s="32"/>
      <c r="E757" s="33"/>
      <c r="F757" s="33"/>
    </row>
    <row r="758" spans="2:6">
      <c r="B758" s="30"/>
      <c r="C758" s="31"/>
      <c r="D758" s="32"/>
      <c r="E758" s="33"/>
      <c r="F758" s="33"/>
    </row>
    <row r="759" spans="2:6">
      <c r="B759" s="30"/>
      <c r="C759" s="31"/>
      <c r="D759" s="32"/>
      <c r="E759" s="33"/>
      <c r="F759" s="33"/>
    </row>
    <row r="760" spans="2:6">
      <c r="B760" s="30"/>
      <c r="C760" s="31"/>
      <c r="D760" s="32"/>
      <c r="E760" s="33"/>
      <c r="F760" s="33"/>
    </row>
    <row r="761" spans="2:6">
      <c r="B761" s="30"/>
      <c r="C761" s="31"/>
      <c r="D761" s="32"/>
      <c r="E761" s="33"/>
      <c r="F761" s="33"/>
    </row>
    <row r="762" spans="2:6">
      <c r="B762" s="30"/>
      <c r="C762" s="31"/>
      <c r="D762" s="32"/>
      <c r="E762" s="33"/>
      <c r="F762" s="33"/>
    </row>
    <row r="763" spans="2:6">
      <c r="B763" s="30"/>
      <c r="C763" s="31"/>
      <c r="D763" s="32"/>
      <c r="E763" s="33"/>
      <c r="F763" s="33"/>
    </row>
    <row r="764" spans="2:6">
      <c r="B764" s="30"/>
      <c r="C764" s="31"/>
      <c r="D764" s="32"/>
      <c r="E764" s="33"/>
      <c r="F764" s="33"/>
    </row>
    <row r="765" spans="2:6">
      <c r="B765" s="30"/>
      <c r="C765" s="31"/>
      <c r="D765" s="32"/>
      <c r="E765" s="33"/>
      <c r="F765" s="33"/>
    </row>
    <row r="766" spans="2:6">
      <c r="B766" s="30"/>
      <c r="C766" s="31"/>
      <c r="D766" s="32"/>
      <c r="E766" s="33"/>
      <c r="F766" s="33"/>
    </row>
    <row r="767" spans="2:6">
      <c r="B767" s="30"/>
      <c r="C767" s="31"/>
      <c r="D767" s="32"/>
      <c r="E767" s="33"/>
      <c r="F767" s="33"/>
    </row>
    <row r="768" spans="2:6">
      <c r="B768" s="30"/>
      <c r="C768" s="31"/>
      <c r="D768" s="32"/>
      <c r="E768" s="33"/>
      <c r="F768" s="33"/>
    </row>
    <row r="769" spans="2:6">
      <c r="B769" s="30"/>
      <c r="C769" s="31"/>
      <c r="D769" s="32"/>
      <c r="E769" s="33"/>
      <c r="F769" s="33"/>
    </row>
    <row r="770" spans="2:6">
      <c r="B770" s="30"/>
      <c r="C770" s="31"/>
      <c r="D770" s="32"/>
      <c r="E770" s="33"/>
      <c r="F770" s="33"/>
    </row>
    <row r="771" spans="2:6">
      <c r="B771" s="30"/>
      <c r="C771" s="31"/>
      <c r="D771" s="32"/>
      <c r="E771" s="33"/>
      <c r="F771" s="33"/>
    </row>
    <row r="772" spans="2:6">
      <c r="B772" s="30"/>
      <c r="C772" s="31"/>
      <c r="D772" s="32"/>
      <c r="E772" s="33"/>
      <c r="F772" s="33"/>
    </row>
    <row r="773" spans="2:6">
      <c r="B773" s="30"/>
      <c r="C773" s="31"/>
      <c r="D773" s="32"/>
      <c r="E773" s="33"/>
      <c r="F773" s="33"/>
    </row>
    <row r="774" spans="2:6">
      <c r="B774" s="30"/>
      <c r="C774" s="31"/>
      <c r="D774" s="32"/>
      <c r="E774" s="33"/>
      <c r="F774" s="33"/>
    </row>
    <row r="775" spans="2:6">
      <c r="B775" s="30"/>
      <c r="C775" s="31"/>
      <c r="D775" s="32"/>
      <c r="E775" s="33"/>
      <c r="F775" s="33"/>
    </row>
    <row r="776" spans="2:6">
      <c r="B776" s="30"/>
      <c r="C776" s="31"/>
      <c r="D776" s="32"/>
      <c r="E776" s="33"/>
      <c r="F776" s="33"/>
    </row>
    <row r="777" spans="2:6">
      <c r="B777" s="30"/>
      <c r="C777" s="31"/>
      <c r="D777" s="32"/>
      <c r="E777" s="33"/>
      <c r="F777" s="33"/>
    </row>
    <row r="778" spans="2:6">
      <c r="B778" s="30"/>
      <c r="C778" s="31"/>
      <c r="D778" s="32"/>
      <c r="E778" s="33"/>
      <c r="F778" s="33"/>
    </row>
    <row r="779" spans="2:6">
      <c r="B779" s="30"/>
      <c r="C779" s="31"/>
      <c r="D779" s="32"/>
      <c r="E779" s="33"/>
      <c r="F779" s="33"/>
    </row>
    <row r="780" spans="2:6">
      <c r="B780" s="30"/>
      <c r="C780" s="31"/>
      <c r="D780" s="32"/>
      <c r="E780" s="33"/>
      <c r="F780" s="33"/>
    </row>
    <row r="781" spans="2:6">
      <c r="B781" s="30"/>
      <c r="C781" s="31"/>
      <c r="D781" s="32"/>
      <c r="E781" s="33"/>
      <c r="F781" s="33"/>
    </row>
    <row r="782" spans="2:6">
      <c r="B782" s="30"/>
      <c r="C782" s="31"/>
      <c r="D782" s="32"/>
      <c r="E782" s="33"/>
      <c r="F782" s="33"/>
    </row>
    <row r="783" spans="2:6">
      <c r="B783" s="30"/>
      <c r="C783" s="31"/>
      <c r="D783" s="32"/>
      <c r="E783" s="33"/>
      <c r="F783" s="33"/>
    </row>
    <row r="784" spans="2:6">
      <c r="B784" s="30"/>
      <c r="C784" s="31"/>
      <c r="D784" s="32"/>
      <c r="E784" s="33"/>
      <c r="F784" s="33"/>
    </row>
    <row r="785" spans="2:6">
      <c r="B785" s="30"/>
      <c r="C785" s="31"/>
      <c r="D785" s="32"/>
      <c r="E785" s="33"/>
      <c r="F785" s="33"/>
    </row>
    <row r="786" spans="2:6">
      <c r="B786" s="30"/>
      <c r="C786" s="31"/>
      <c r="D786" s="32"/>
      <c r="E786" s="33"/>
      <c r="F786" s="33"/>
    </row>
    <row r="787" spans="2:6">
      <c r="B787" s="30"/>
      <c r="C787" s="31"/>
      <c r="D787" s="32"/>
      <c r="E787" s="33"/>
      <c r="F787" s="33"/>
    </row>
    <row r="788" spans="2:6">
      <c r="B788" s="30"/>
      <c r="C788" s="31"/>
      <c r="D788" s="32"/>
      <c r="E788" s="33"/>
      <c r="F788" s="33"/>
    </row>
    <row r="789" spans="2:6">
      <c r="B789" s="30"/>
      <c r="C789" s="31"/>
      <c r="D789" s="32"/>
      <c r="E789" s="33"/>
      <c r="F789" s="33"/>
    </row>
    <row r="790" spans="2:6">
      <c r="B790" s="30"/>
      <c r="C790" s="31"/>
      <c r="D790" s="32"/>
      <c r="E790" s="33"/>
      <c r="F790" s="33"/>
    </row>
    <row r="791" spans="2:6">
      <c r="B791" s="30"/>
      <c r="C791" s="31"/>
      <c r="D791" s="32"/>
      <c r="E791" s="33"/>
      <c r="F791" s="33"/>
    </row>
    <row r="792" spans="2:6">
      <c r="B792" s="30"/>
      <c r="C792" s="31"/>
      <c r="D792" s="32"/>
      <c r="E792" s="33"/>
      <c r="F792" s="33"/>
    </row>
    <row r="793" spans="2:6">
      <c r="B793" s="30"/>
      <c r="C793" s="31"/>
      <c r="D793" s="32"/>
      <c r="E793" s="33"/>
      <c r="F793" s="33"/>
    </row>
    <row r="794" spans="2:6">
      <c r="B794" s="30"/>
      <c r="C794" s="31"/>
      <c r="D794" s="32"/>
      <c r="E794" s="33"/>
      <c r="F794" s="33"/>
    </row>
    <row r="795" spans="2:6">
      <c r="B795" s="30"/>
      <c r="C795" s="31"/>
      <c r="D795" s="32"/>
      <c r="E795" s="33"/>
      <c r="F795" s="33"/>
    </row>
    <row r="796" spans="2:6">
      <c r="B796" s="30"/>
      <c r="C796" s="31"/>
      <c r="D796" s="32"/>
      <c r="E796" s="33"/>
      <c r="F796" s="33"/>
    </row>
    <row r="797" spans="2:6">
      <c r="B797" s="30"/>
      <c r="C797" s="31"/>
      <c r="D797" s="32"/>
      <c r="E797" s="33"/>
      <c r="F797" s="33"/>
    </row>
    <row r="798" spans="2:6">
      <c r="B798" s="30"/>
      <c r="C798" s="31"/>
      <c r="D798" s="32"/>
      <c r="E798" s="33"/>
      <c r="F798" s="33"/>
    </row>
    <row r="799" spans="2:6">
      <c r="B799" s="30"/>
      <c r="C799" s="31"/>
      <c r="D799" s="32"/>
      <c r="E799" s="33"/>
      <c r="F799" s="33"/>
    </row>
    <row r="800" spans="2:6">
      <c r="B800" s="30"/>
      <c r="C800" s="31"/>
      <c r="D800" s="32"/>
      <c r="E800" s="33"/>
      <c r="F800" s="33"/>
    </row>
    <row r="801" spans="2:6">
      <c r="B801" s="30"/>
      <c r="C801" s="31"/>
      <c r="D801" s="32"/>
      <c r="E801" s="33"/>
      <c r="F801" s="33"/>
    </row>
    <row r="802" spans="2:6">
      <c r="B802" s="30"/>
      <c r="C802" s="31"/>
      <c r="D802" s="32"/>
      <c r="E802" s="33"/>
      <c r="F802" s="33"/>
    </row>
    <row r="803" spans="2:6">
      <c r="B803" s="30"/>
      <c r="C803" s="31"/>
      <c r="D803" s="32"/>
      <c r="E803" s="33"/>
      <c r="F803" s="33"/>
    </row>
    <row r="804" spans="2:6">
      <c r="B804" s="30"/>
      <c r="C804" s="31"/>
      <c r="D804" s="32"/>
      <c r="E804" s="33"/>
      <c r="F804" s="33"/>
    </row>
    <row r="805" spans="2:6">
      <c r="B805" s="30"/>
      <c r="C805" s="31"/>
      <c r="D805" s="32"/>
      <c r="E805" s="33"/>
      <c r="F805" s="33"/>
    </row>
    <row r="806" spans="2:6">
      <c r="B806" s="30"/>
      <c r="C806" s="31"/>
      <c r="D806" s="32"/>
      <c r="E806" s="33"/>
      <c r="F806" s="33"/>
    </row>
    <row r="807" spans="2:6">
      <c r="B807" s="30"/>
      <c r="C807" s="31"/>
      <c r="D807" s="32"/>
      <c r="E807" s="33"/>
      <c r="F807" s="33"/>
    </row>
    <row r="808" spans="2:6">
      <c r="B808" s="30"/>
      <c r="C808" s="31"/>
      <c r="D808" s="32"/>
      <c r="E808" s="33"/>
      <c r="F808" s="33"/>
    </row>
    <row r="809" spans="2:6">
      <c r="B809" s="30"/>
      <c r="C809" s="31"/>
      <c r="D809" s="32"/>
      <c r="E809" s="33"/>
      <c r="F809" s="33"/>
    </row>
    <row r="810" spans="2:6">
      <c r="B810" s="30"/>
      <c r="C810" s="31"/>
      <c r="D810" s="32"/>
      <c r="E810" s="33"/>
      <c r="F810" s="33"/>
    </row>
    <row r="811" spans="2:6">
      <c r="B811" s="30"/>
      <c r="C811" s="31"/>
      <c r="D811" s="32"/>
      <c r="E811" s="33"/>
      <c r="F811" s="33"/>
    </row>
    <row r="812" spans="2:6">
      <c r="B812" s="30"/>
      <c r="C812" s="31"/>
      <c r="D812" s="32"/>
      <c r="E812" s="33"/>
      <c r="F812" s="33"/>
    </row>
    <row r="813" spans="2:6">
      <c r="B813" s="30"/>
      <c r="C813" s="31"/>
      <c r="D813" s="32"/>
      <c r="E813" s="33"/>
      <c r="F813" s="33"/>
    </row>
    <row r="814" spans="2:6">
      <c r="B814" s="30"/>
      <c r="C814" s="31"/>
      <c r="D814" s="32"/>
      <c r="E814" s="33"/>
      <c r="F814" s="33"/>
    </row>
    <row r="815" spans="2:6">
      <c r="B815" s="30"/>
      <c r="C815" s="31"/>
      <c r="D815" s="32"/>
      <c r="E815" s="33"/>
      <c r="F815" s="33"/>
    </row>
    <row r="816" spans="2:6">
      <c r="B816" s="30"/>
      <c r="C816" s="31"/>
      <c r="D816" s="32"/>
      <c r="E816" s="33"/>
      <c r="F816" s="33"/>
    </row>
    <row r="817" spans="2:6">
      <c r="B817" s="30"/>
      <c r="C817" s="31"/>
      <c r="D817" s="32"/>
      <c r="E817" s="33"/>
      <c r="F817" s="33"/>
    </row>
    <row r="818" spans="2:6">
      <c r="B818" s="30"/>
      <c r="C818" s="31"/>
      <c r="D818" s="32"/>
      <c r="E818" s="33"/>
      <c r="F818" s="33"/>
    </row>
    <row r="819" spans="2:6">
      <c r="B819" s="30"/>
      <c r="C819" s="31"/>
      <c r="D819" s="32"/>
      <c r="E819" s="33"/>
      <c r="F819" s="33"/>
    </row>
    <row r="820" spans="2:6">
      <c r="B820" s="30"/>
      <c r="C820" s="31"/>
      <c r="D820" s="32"/>
      <c r="E820" s="33"/>
      <c r="F820" s="33"/>
    </row>
    <row r="821" spans="2:6">
      <c r="B821" s="30"/>
      <c r="C821" s="31"/>
      <c r="D821" s="32"/>
      <c r="E821" s="33"/>
      <c r="F821" s="33"/>
    </row>
    <row r="822" spans="2:6">
      <c r="B822" s="30"/>
      <c r="C822" s="31"/>
      <c r="D822" s="32"/>
      <c r="E822" s="33"/>
      <c r="F822" s="33"/>
    </row>
    <row r="823" spans="2:6">
      <c r="B823" s="30"/>
      <c r="C823" s="31"/>
      <c r="D823" s="32"/>
      <c r="E823" s="33"/>
      <c r="F823" s="33"/>
    </row>
    <row r="824" spans="2:6">
      <c r="B824" s="30"/>
      <c r="C824" s="31"/>
      <c r="D824" s="32"/>
      <c r="E824" s="33"/>
      <c r="F824" s="33"/>
    </row>
    <row r="825" spans="2:6">
      <c r="B825" s="30"/>
      <c r="C825" s="31"/>
      <c r="D825" s="32"/>
      <c r="E825" s="33"/>
      <c r="F825" s="33"/>
    </row>
    <row r="826" spans="2:6">
      <c r="B826" s="30"/>
      <c r="C826" s="31"/>
      <c r="D826" s="32"/>
      <c r="E826" s="33"/>
      <c r="F826" s="33"/>
    </row>
    <row r="827" spans="2:6">
      <c r="B827" s="30"/>
      <c r="C827" s="31"/>
      <c r="D827" s="32"/>
      <c r="E827" s="33"/>
      <c r="F827" s="33"/>
    </row>
    <row r="828" spans="2:6">
      <c r="B828" s="30"/>
      <c r="C828" s="31"/>
      <c r="D828" s="32"/>
      <c r="E828" s="33"/>
      <c r="F828" s="33"/>
    </row>
    <row r="829" spans="2:6">
      <c r="B829" s="30"/>
      <c r="C829" s="31"/>
      <c r="D829" s="32"/>
      <c r="E829" s="33"/>
      <c r="F829" s="33"/>
    </row>
    <row r="830" spans="2:6">
      <c r="B830" s="30"/>
      <c r="C830" s="31"/>
      <c r="D830" s="32"/>
      <c r="E830" s="33"/>
      <c r="F830" s="33"/>
    </row>
    <row r="831" spans="2:6">
      <c r="B831" s="30"/>
      <c r="C831" s="31"/>
      <c r="D831" s="32"/>
      <c r="E831" s="33"/>
      <c r="F831" s="33"/>
    </row>
    <row r="832" spans="2:6">
      <c r="B832" s="30"/>
      <c r="C832" s="31"/>
      <c r="D832" s="32"/>
      <c r="E832" s="33"/>
      <c r="F832" s="33"/>
    </row>
    <row r="833" spans="2:6">
      <c r="B833" s="30"/>
      <c r="C833" s="31"/>
      <c r="D833" s="32"/>
      <c r="E833" s="33"/>
      <c r="F833" s="33"/>
    </row>
    <row r="834" spans="2:6">
      <c r="B834" s="30"/>
      <c r="C834" s="31"/>
      <c r="D834" s="32"/>
      <c r="E834" s="33"/>
      <c r="F834" s="33"/>
    </row>
    <row r="835" spans="2:6">
      <c r="B835" s="30"/>
      <c r="C835" s="31"/>
      <c r="D835" s="32"/>
      <c r="E835" s="33"/>
      <c r="F835" s="33"/>
    </row>
    <row r="836" spans="2:6">
      <c r="B836" s="30"/>
      <c r="C836" s="31"/>
      <c r="D836" s="32"/>
      <c r="E836" s="33"/>
      <c r="F836" s="33"/>
    </row>
    <row r="837" spans="2:6">
      <c r="B837" s="30"/>
      <c r="C837" s="31"/>
      <c r="D837" s="32"/>
      <c r="E837" s="33"/>
      <c r="F837" s="33"/>
    </row>
    <row r="838" spans="2:6">
      <c r="B838" s="30"/>
      <c r="C838" s="31"/>
      <c r="D838" s="32"/>
      <c r="E838" s="33"/>
      <c r="F838" s="33"/>
    </row>
    <row r="839" spans="2:6">
      <c r="B839" s="30"/>
      <c r="C839" s="31"/>
      <c r="D839" s="32"/>
      <c r="E839" s="33"/>
      <c r="F839" s="33"/>
    </row>
    <row r="840" spans="2:6">
      <c r="B840" s="30"/>
      <c r="C840" s="31"/>
      <c r="D840" s="32"/>
      <c r="E840" s="33"/>
      <c r="F840" s="33"/>
    </row>
    <row r="841" spans="2:6">
      <c r="B841" s="30"/>
      <c r="C841" s="31"/>
      <c r="D841" s="32"/>
      <c r="E841" s="33"/>
      <c r="F841" s="33"/>
    </row>
    <row r="842" spans="2:6">
      <c r="B842" s="30"/>
      <c r="C842" s="31"/>
      <c r="D842" s="32"/>
      <c r="E842" s="33"/>
      <c r="F842" s="33"/>
    </row>
    <row r="843" spans="2:6">
      <c r="B843" s="30"/>
      <c r="C843" s="31"/>
      <c r="D843" s="32"/>
      <c r="E843" s="33"/>
      <c r="F843" s="33"/>
    </row>
    <row r="844" spans="2:6">
      <c r="B844" s="30"/>
      <c r="C844" s="31"/>
      <c r="D844" s="32"/>
      <c r="E844" s="33"/>
      <c r="F844" s="33"/>
    </row>
    <row r="845" spans="2:6">
      <c r="B845" s="30"/>
      <c r="C845" s="31"/>
      <c r="D845" s="32"/>
      <c r="E845" s="33"/>
      <c r="F845" s="33"/>
    </row>
    <row r="846" spans="2:6">
      <c r="B846" s="30"/>
      <c r="C846" s="31"/>
      <c r="D846" s="32"/>
      <c r="E846" s="33"/>
      <c r="F846" s="33"/>
    </row>
    <row r="847" spans="2:6">
      <c r="B847" s="30"/>
      <c r="C847" s="31"/>
      <c r="D847" s="32"/>
      <c r="E847" s="33"/>
      <c r="F847" s="33"/>
    </row>
    <row r="848" spans="2:6">
      <c r="B848" s="30"/>
      <c r="C848" s="31"/>
      <c r="D848" s="32"/>
      <c r="E848" s="33"/>
      <c r="F848" s="33"/>
    </row>
    <row r="849" spans="2:6">
      <c r="B849" s="30"/>
      <c r="C849" s="31"/>
      <c r="D849" s="32"/>
      <c r="E849" s="33"/>
      <c r="F849" s="33"/>
    </row>
    <row r="850" spans="2:6">
      <c r="B850" s="30"/>
      <c r="C850" s="31"/>
      <c r="D850" s="32"/>
      <c r="E850" s="33"/>
      <c r="F850" s="33"/>
    </row>
    <row r="851" spans="2:6">
      <c r="B851" s="30"/>
      <c r="C851" s="31"/>
      <c r="D851" s="32"/>
      <c r="E851" s="33"/>
      <c r="F851" s="33"/>
    </row>
    <row r="852" spans="2:6">
      <c r="B852" s="30"/>
      <c r="C852" s="31"/>
      <c r="D852" s="32"/>
      <c r="E852" s="33"/>
      <c r="F852" s="33"/>
    </row>
    <row r="853" spans="2:6">
      <c r="B853" s="30"/>
      <c r="C853" s="31"/>
      <c r="D853" s="32"/>
      <c r="E853" s="33"/>
      <c r="F853" s="33"/>
    </row>
    <row r="854" spans="2:6">
      <c r="B854" s="30"/>
      <c r="C854" s="31"/>
      <c r="D854" s="32"/>
      <c r="E854" s="33"/>
      <c r="F854" s="33"/>
    </row>
    <row r="855" spans="2:6">
      <c r="B855" s="30"/>
      <c r="C855" s="31"/>
      <c r="D855" s="32"/>
      <c r="E855" s="33"/>
      <c r="F855" s="33"/>
    </row>
    <row r="856" spans="2:6">
      <c r="B856" s="30"/>
      <c r="C856" s="31"/>
      <c r="D856" s="32"/>
      <c r="E856" s="33"/>
      <c r="F856" s="33"/>
    </row>
    <row r="857" spans="2:6">
      <c r="B857" s="30"/>
      <c r="C857" s="31"/>
      <c r="D857" s="32"/>
      <c r="E857" s="33"/>
      <c r="F857" s="33"/>
    </row>
    <row r="858" spans="2:6">
      <c r="B858" s="30"/>
      <c r="C858" s="31"/>
      <c r="D858" s="32"/>
      <c r="E858" s="33"/>
      <c r="F858" s="33"/>
    </row>
    <row r="859" spans="2:6">
      <c r="B859" s="30"/>
      <c r="C859" s="31"/>
      <c r="D859" s="32"/>
      <c r="E859" s="33"/>
      <c r="F859" s="33"/>
    </row>
    <row r="860" spans="2:6">
      <c r="B860" s="30"/>
      <c r="C860" s="31"/>
      <c r="D860" s="32"/>
      <c r="E860" s="33"/>
      <c r="F860" s="33"/>
    </row>
    <row r="861" spans="2:6">
      <c r="B861" s="30"/>
      <c r="C861" s="31"/>
      <c r="D861" s="32"/>
      <c r="E861" s="33"/>
      <c r="F861" s="33"/>
    </row>
    <row r="862" spans="2:6">
      <c r="B862" s="30"/>
      <c r="C862" s="31"/>
      <c r="D862" s="32"/>
      <c r="E862" s="33"/>
      <c r="F862" s="33"/>
    </row>
    <row r="863" spans="2:6">
      <c r="B863" s="30"/>
      <c r="C863" s="31"/>
      <c r="D863" s="32"/>
      <c r="E863" s="33"/>
      <c r="F863" s="33"/>
    </row>
    <row r="864" spans="2:6">
      <c r="B864" s="30"/>
      <c r="C864" s="31"/>
      <c r="D864" s="32"/>
      <c r="E864" s="33"/>
      <c r="F864" s="33"/>
    </row>
    <row r="865" spans="2:6">
      <c r="B865" s="30"/>
      <c r="C865" s="31"/>
      <c r="D865" s="32"/>
      <c r="E865" s="33"/>
      <c r="F865" s="33"/>
    </row>
    <row r="866" spans="2:6">
      <c r="B866" s="30"/>
      <c r="C866" s="31"/>
      <c r="D866" s="32"/>
      <c r="E866" s="33"/>
      <c r="F866" s="33"/>
    </row>
    <row r="867" spans="2:6">
      <c r="B867" s="30"/>
      <c r="C867" s="31"/>
      <c r="D867" s="32"/>
      <c r="E867" s="33"/>
      <c r="F867" s="33"/>
    </row>
    <row r="868" spans="2:6">
      <c r="B868" s="30"/>
      <c r="C868" s="31"/>
      <c r="D868" s="32"/>
      <c r="E868" s="33"/>
      <c r="F868" s="33"/>
    </row>
    <row r="869" spans="2:6">
      <c r="B869" s="30"/>
      <c r="C869" s="31"/>
      <c r="D869" s="32"/>
      <c r="E869" s="33"/>
      <c r="F869" s="33"/>
    </row>
    <row r="870" spans="2:6">
      <c r="B870" s="30"/>
      <c r="C870" s="31"/>
      <c r="D870" s="32"/>
      <c r="E870" s="33"/>
      <c r="F870" s="33"/>
    </row>
    <row r="871" spans="2:6">
      <c r="B871" s="30"/>
      <c r="C871" s="31"/>
      <c r="D871" s="32"/>
      <c r="E871" s="33"/>
      <c r="F871" s="33"/>
    </row>
    <row r="872" spans="2:6">
      <c r="B872" s="30"/>
      <c r="C872" s="31"/>
      <c r="D872" s="32"/>
      <c r="E872" s="33"/>
      <c r="F872" s="33"/>
    </row>
    <row r="873" spans="2:6">
      <c r="B873" s="30"/>
      <c r="C873" s="31"/>
      <c r="D873" s="32"/>
      <c r="E873" s="33"/>
      <c r="F873" s="33"/>
    </row>
    <row r="874" spans="2:6">
      <c r="B874" s="30"/>
      <c r="C874" s="31"/>
      <c r="D874" s="32"/>
      <c r="E874" s="33"/>
      <c r="F874" s="33"/>
    </row>
    <row r="875" spans="2:6">
      <c r="B875" s="30"/>
      <c r="C875" s="31"/>
      <c r="D875" s="32"/>
      <c r="E875" s="33"/>
      <c r="F875" s="33"/>
    </row>
    <row r="876" spans="2:6">
      <c r="B876" s="30"/>
      <c r="C876" s="31"/>
      <c r="D876" s="32"/>
      <c r="E876" s="33"/>
      <c r="F876" s="33"/>
    </row>
    <row r="877" spans="2:6">
      <c r="B877" s="30"/>
      <c r="C877" s="31"/>
      <c r="D877" s="32"/>
      <c r="E877" s="33"/>
      <c r="F877" s="33"/>
    </row>
    <row r="878" spans="2:6">
      <c r="B878" s="30"/>
      <c r="C878" s="31"/>
      <c r="D878" s="32"/>
      <c r="E878" s="33"/>
      <c r="F878" s="33"/>
    </row>
    <row r="879" spans="2:6">
      <c r="B879" s="30"/>
      <c r="C879" s="31"/>
      <c r="D879" s="32"/>
      <c r="E879" s="33"/>
      <c r="F879" s="33"/>
    </row>
    <row r="880" spans="2:6">
      <c r="B880" s="30"/>
      <c r="C880" s="31"/>
      <c r="D880" s="32"/>
      <c r="E880" s="33"/>
      <c r="F880" s="33"/>
    </row>
    <row r="881" spans="2:6">
      <c r="B881" s="30"/>
      <c r="C881" s="31"/>
      <c r="D881" s="32"/>
      <c r="E881" s="33"/>
      <c r="F881" s="33"/>
    </row>
    <row r="882" spans="2:6">
      <c r="B882" s="30"/>
      <c r="C882" s="31"/>
      <c r="D882" s="32"/>
      <c r="E882" s="33"/>
      <c r="F882" s="33"/>
    </row>
    <row r="883" spans="2:6">
      <c r="B883" s="30"/>
      <c r="C883" s="31"/>
      <c r="D883" s="32"/>
      <c r="E883" s="33"/>
      <c r="F883" s="33"/>
    </row>
    <row r="884" spans="2:6">
      <c r="B884" s="30"/>
      <c r="C884" s="31"/>
      <c r="D884" s="32"/>
      <c r="E884" s="33"/>
      <c r="F884" s="33"/>
    </row>
    <row r="885" spans="2:6">
      <c r="B885" s="30"/>
      <c r="C885" s="31"/>
      <c r="D885" s="32"/>
      <c r="E885" s="33"/>
      <c r="F885" s="33"/>
    </row>
    <row r="886" spans="2:6">
      <c r="B886" s="30"/>
      <c r="C886" s="31"/>
      <c r="D886" s="32"/>
      <c r="E886" s="33"/>
      <c r="F886" s="33"/>
    </row>
    <row r="887" spans="2:6">
      <c r="B887" s="30"/>
      <c r="C887" s="31"/>
      <c r="D887" s="32"/>
      <c r="E887" s="33"/>
      <c r="F887" s="33"/>
    </row>
    <row r="888" spans="2:6">
      <c r="B888" s="30"/>
      <c r="C888" s="31"/>
      <c r="D888" s="32"/>
      <c r="E888" s="33"/>
      <c r="F888" s="33"/>
    </row>
    <row r="889" spans="2:6">
      <c r="B889" s="30"/>
      <c r="C889" s="31"/>
      <c r="D889" s="32"/>
      <c r="E889" s="33"/>
      <c r="F889" s="33"/>
    </row>
    <row r="890" spans="2:6">
      <c r="B890" s="30"/>
      <c r="C890" s="31"/>
      <c r="D890" s="32"/>
      <c r="E890" s="33"/>
      <c r="F890" s="33"/>
    </row>
    <row r="891" spans="2:6">
      <c r="B891" s="30"/>
      <c r="C891" s="31"/>
      <c r="D891" s="32"/>
      <c r="E891" s="33"/>
      <c r="F891" s="33"/>
    </row>
    <row r="892" spans="2:6">
      <c r="B892" s="30"/>
      <c r="C892" s="31"/>
      <c r="D892" s="32"/>
      <c r="E892" s="33"/>
      <c r="F892" s="33"/>
    </row>
    <row r="893" spans="2:6">
      <c r="B893" s="30"/>
      <c r="C893" s="31"/>
      <c r="D893" s="32"/>
      <c r="E893" s="33"/>
      <c r="F893" s="33"/>
    </row>
    <row r="894" spans="2:6">
      <c r="B894" s="30"/>
      <c r="C894" s="31"/>
      <c r="D894" s="32"/>
      <c r="E894" s="33"/>
      <c r="F894" s="33"/>
    </row>
    <row r="895" spans="2:6">
      <c r="B895" s="30"/>
      <c r="C895" s="31"/>
      <c r="D895" s="32"/>
      <c r="E895" s="33"/>
      <c r="F895" s="33"/>
    </row>
    <row r="896" spans="2:6">
      <c r="B896" s="30"/>
      <c r="C896" s="31"/>
      <c r="D896" s="32"/>
      <c r="E896" s="33"/>
      <c r="F896" s="33"/>
    </row>
    <row r="897" spans="2:6">
      <c r="B897" s="30"/>
      <c r="C897" s="31"/>
      <c r="D897" s="32"/>
      <c r="E897" s="33"/>
      <c r="F897" s="33"/>
    </row>
    <row r="898" spans="2:6">
      <c r="B898" s="30"/>
      <c r="C898" s="31"/>
      <c r="D898" s="32"/>
      <c r="E898" s="33"/>
      <c r="F898" s="33"/>
    </row>
    <row r="899" spans="2:6">
      <c r="B899" s="30"/>
      <c r="C899" s="31"/>
      <c r="D899" s="32"/>
      <c r="E899" s="33"/>
      <c r="F899" s="33"/>
    </row>
    <row r="900" spans="2:6">
      <c r="B900" s="30"/>
      <c r="C900" s="31"/>
      <c r="D900" s="32"/>
      <c r="E900" s="33"/>
      <c r="F900" s="33"/>
    </row>
    <row r="901" spans="2:6">
      <c r="B901" s="30"/>
      <c r="C901" s="31"/>
      <c r="D901" s="32"/>
      <c r="E901" s="33"/>
      <c r="F901" s="33"/>
    </row>
    <row r="902" spans="2:6">
      <c r="B902" s="30"/>
      <c r="C902" s="31"/>
      <c r="D902" s="32"/>
      <c r="E902" s="33"/>
      <c r="F902" s="33"/>
    </row>
    <row r="903" spans="2:6">
      <c r="B903" s="30"/>
      <c r="C903" s="31"/>
      <c r="D903" s="32"/>
      <c r="E903" s="33"/>
      <c r="F903" s="33"/>
    </row>
    <row r="904" spans="2:6">
      <c r="B904" s="30"/>
      <c r="C904" s="31"/>
      <c r="D904" s="32"/>
      <c r="E904" s="33"/>
      <c r="F904" s="33"/>
    </row>
    <row r="905" spans="2:6">
      <c r="B905" s="30"/>
      <c r="C905" s="31"/>
      <c r="D905" s="32"/>
      <c r="E905" s="33"/>
      <c r="F905" s="33"/>
    </row>
    <row r="906" spans="2:6">
      <c r="B906" s="30"/>
      <c r="C906" s="31"/>
      <c r="D906" s="32"/>
      <c r="E906" s="33"/>
      <c r="F906" s="33"/>
    </row>
    <row r="907" spans="2:6">
      <c r="B907" s="30"/>
      <c r="C907" s="31"/>
      <c r="D907" s="32"/>
      <c r="E907" s="33"/>
      <c r="F907" s="33"/>
    </row>
    <row r="908" spans="2:6">
      <c r="B908" s="30"/>
      <c r="C908" s="31"/>
      <c r="D908" s="32"/>
      <c r="E908" s="33"/>
      <c r="F908" s="33"/>
    </row>
    <row r="909" spans="2:6">
      <c r="B909" s="30"/>
      <c r="C909" s="31"/>
      <c r="D909" s="32"/>
      <c r="E909" s="33"/>
      <c r="F909" s="33"/>
    </row>
    <row r="910" spans="2:6">
      <c r="B910" s="30"/>
      <c r="C910" s="31"/>
      <c r="D910" s="32"/>
      <c r="E910" s="33"/>
      <c r="F910" s="33"/>
    </row>
    <row r="911" spans="2:6">
      <c r="B911" s="30"/>
      <c r="C911" s="31"/>
      <c r="D911" s="32"/>
      <c r="E911" s="33"/>
      <c r="F911" s="33"/>
    </row>
    <row r="912" spans="2:6">
      <c r="B912" s="30"/>
      <c r="C912" s="31"/>
      <c r="D912" s="32"/>
      <c r="E912" s="33"/>
      <c r="F912" s="33"/>
    </row>
    <row r="913" spans="2:6">
      <c r="B913" s="30"/>
      <c r="C913" s="31"/>
      <c r="D913" s="32"/>
      <c r="E913" s="33"/>
      <c r="F913" s="33"/>
    </row>
    <row r="914" spans="2:6">
      <c r="B914" s="30"/>
      <c r="C914" s="31"/>
      <c r="D914" s="32"/>
      <c r="E914" s="33"/>
      <c r="F914" s="33"/>
    </row>
    <row r="915" spans="2:6">
      <c r="B915" s="30"/>
      <c r="C915" s="31"/>
      <c r="D915" s="32"/>
      <c r="E915" s="33"/>
      <c r="F915" s="33"/>
    </row>
    <row r="916" spans="2:6">
      <c r="B916" s="30"/>
      <c r="C916" s="31"/>
      <c r="D916" s="32"/>
      <c r="E916" s="33"/>
      <c r="F916" s="33"/>
    </row>
    <row r="917" spans="2:6">
      <c r="B917" s="30"/>
      <c r="C917" s="31"/>
      <c r="D917" s="32"/>
      <c r="E917" s="33"/>
      <c r="F917" s="33"/>
    </row>
    <row r="918" spans="2:6">
      <c r="B918" s="30"/>
      <c r="C918" s="31"/>
      <c r="D918" s="32"/>
      <c r="E918" s="33"/>
      <c r="F918" s="33"/>
    </row>
    <row r="919" spans="2:6">
      <c r="B919" s="30"/>
      <c r="C919" s="31"/>
      <c r="D919" s="32"/>
      <c r="E919" s="33"/>
      <c r="F919" s="33"/>
    </row>
    <row r="920" spans="2:6">
      <c r="B920" s="30"/>
      <c r="C920" s="31"/>
      <c r="D920" s="32"/>
      <c r="E920" s="33"/>
      <c r="F920" s="33"/>
    </row>
    <row r="921" spans="2:6">
      <c r="B921" s="30"/>
      <c r="C921" s="31"/>
      <c r="D921" s="32"/>
      <c r="E921" s="33"/>
      <c r="F921" s="33"/>
    </row>
    <row r="922" spans="2:6">
      <c r="B922" s="30"/>
      <c r="C922" s="31"/>
      <c r="D922" s="32"/>
      <c r="E922" s="33"/>
      <c r="F922" s="33"/>
    </row>
    <row r="923" spans="2:6">
      <c r="B923" s="30"/>
      <c r="C923" s="31"/>
      <c r="D923" s="32"/>
      <c r="E923" s="33"/>
      <c r="F923" s="33"/>
    </row>
    <row r="924" spans="2:6">
      <c r="B924" s="30"/>
      <c r="C924" s="31"/>
      <c r="D924" s="32"/>
      <c r="E924" s="33"/>
      <c r="F924" s="33"/>
    </row>
    <row r="925" spans="2:6">
      <c r="B925" s="30"/>
      <c r="C925" s="31"/>
      <c r="D925" s="32"/>
      <c r="E925" s="33"/>
      <c r="F925" s="33"/>
    </row>
    <row r="926" spans="2:6">
      <c r="B926" s="30"/>
      <c r="C926" s="31"/>
      <c r="D926" s="32"/>
      <c r="E926" s="33"/>
      <c r="F926" s="33"/>
    </row>
    <row r="927" spans="2:6">
      <c r="B927" s="30"/>
      <c r="C927" s="31"/>
      <c r="D927" s="32"/>
      <c r="E927" s="33"/>
      <c r="F927" s="33"/>
    </row>
    <row r="928" spans="2:6">
      <c r="B928" s="30"/>
      <c r="C928" s="31"/>
      <c r="D928" s="32"/>
      <c r="E928" s="33"/>
      <c r="F928" s="33"/>
    </row>
    <row r="929" spans="2:6">
      <c r="B929" s="30"/>
      <c r="C929" s="31"/>
      <c r="D929" s="32"/>
      <c r="E929" s="33"/>
      <c r="F929" s="33"/>
    </row>
    <row r="930" spans="2:6">
      <c r="B930" s="30"/>
      <c r="C930" s="31"/>
      <c r="D930" s="32"/>
      <c r="E930" s="33"/>
      <c r="F930" s="33"/>
    </row>
    <row r="931" spans="2:6">
      <c r="B931" s="30"/>
      <c r="C931" s="31"/>
      <c r="D931" s="32"/>
      <c r="E931" s="33"/>
      <c r="F931" s="33"/>
    </row>
    <row r="932" spans="2:6">
      <c r="B932" s="30"/>
      <c r="C932" s="31"/>
      <c r="D932" s="32"/>
      <c r="E932" s="33"/>
      <c r="F932" s="33"/>
    </row>
    <row r="933" spans="2:6">
      <c r="B933" s="30"/>
      <c r="C933" s="31"/>
      <c r="D933" s="32"/>
      <c r="E933" s="33"/>
      <c r="F933" s="33"/>
    </row>
    <row r="934" spans="2:6">
      <c r="B934" s="30"/>
      <c r="C934" s="31"/>
      <c r="D934" s="32"/>
      <c r="E934" s="33"/>
      <c r="F934" s="33"/>
    </row>
    <row r="935" spans="2:6">
      <c r="B935" s="30"/>
      <c r="C935" s="31"/>
      <c r="D935" s="32"/>
      <c r="E935" s="33"/>
      <c r="F935" s="33"/>
    </row>
    <row r="936" spans="2:6">
      <c r="B936" s="30"/>
      <c r="C936" s="31"/>
      <c r="D936" s="32"/>
      <c r="E936" s="33"/>
      <c r="F936" s="33"/>
    </row>
    <row r="937" spans="2:6">
      <c r="B937" s="30"/>
      <c r="C937" s="31"/>
      <c r="D937" s="32"/>
      <c r="E937" s="33"/>
      <c r="F937" s="33"/>
    </row>
    <row r="938" spans="2:6">
      <c r="B938" s="30"/>
      <c r="C938" s="31"/>
      <c r="D938" s="32"/>
      <c r="E938" s="33"/>
      <c r="F938" s="33"/>
    </row>
    <row r="939" spans="2:6">
      <c r="B939" s="30"/>
      <c r="C939" s="31"/>
      <c r="D939" s="32"/>
      <c r="E939" s="33"/>
      <c r="F939" s="33"/>
    </row>
    <row r="940" spans="2:6">
      <c r="B940" s="30"/>
      <c r="C940" s="31"/>
      <c r="D940" s="32"/>
      <c r="E940" s="33"/>
      <c r="F940" s="33"/>
    </row>
    <row r="941" spans="2:6">
      <c r="B941" s="30"/>
      <c r="C941" s="31"/>
      <c r="D941" s="32"/>
      <c r="E941" s="33"/>
      <c r="F941" s="33"/>
    </row>
    <row r="942" spans="2:6">
      <c r="B942" s="30"/>
      <c r="C942" s="31"/>
      <c r="D942" s="32"/>
      <c r="E942" s="33"/>
      <c r="F942" s="33"/>
    </row>
    <row r="943" spans="2:6">
      <c r="B943" s="30"/>
      <c r="C943" s="31"/>
      <c r="D943" s="32"/>
      <c r="E943" s="33"/>
      <c r="F943" s="33"/>
    </row>
    <row r="944" spans="2:6">
      <c r="B944" s="30"/>
      <c r="C944" s="31"/>
      <c r="D944" s="32"/>
      <c r="E944" s="33"/>
      <c r="F944" s="33"/>
    </row>
    <row r="945" spans="2:6">
      <c r="B945" s="30"/>
      <c r="C945" s="31"/>
      <c r="D945" s="32"/>
      <c r="E945" s="33"/>
      <c r="F945" s="33"/>
    </row>
    <row r="946" spans="2:6">
      <c r="B946" s="30"/>
      <c r="C946" s="31"/>
      <c r="D946" s="32"/>
      <c r="E946" s="33"/>
      <c r="F946" s="33"/>
    </row>
    <row r="947" spans="2:6">
      <c r="B947" s="30"/>
      <c r="C947" s="31"/>
      <c r="D947" s="32"/>
      <c r="E947" s="33"/>
      <c r="F947" s="33"/>
    </row>
    <row r="948" spans="2:6">
      <c r="B948" s="30"/>
      <c r="C948" s="31"/>
      <c r="D948" s="32"/>
      <c r="E948" s="33"/>
      <c r="F948" s="33"/>
    </row>
    <row r="949" spans="2:6">
      <c r="B949" s="30"/>
      <c r="C949" s="31"/>
      <c r="D949" s="32"/>
      <c r="E949" s="33"/>
      <c r="F949" s="33"/>
    </row>
    <row r="950" spans="2:6">
      <c r="B950" s="30"/>
      <c r="C950" s="31"/>
      <c r="D950" s="32"/>
      <c r="E950" s="33"/>
      <c r="F950" s="33"/>
    </row>
    <row r="951" spans="2:6">
      <c r="B951" s="30"/>
      <c r="C951" s="31"/>
      <c r="D951" s="32"/>
      <c r="E951" s="33"/>
      <c r="F951" s="33"/>
    </row>
    <row r="952" spans="2:6">
      <c r="B952" s="30"/>
      <c r="C952" s="31"/>
      <c r="D952" s="32"/>
      <c r="E952" s="33"/>
      <c r="F952" s="33"/>
    </row>
    <row r="953" spans="2:6">
      <c r="B953" s="30"/>
      <c r="C953" s="31"/>
      <c r="D953" s="32"/>
      <c r="E953" s="33"/>
      <c r="F953" s="33"/>
    </row>
    <row r="954" spans="2:6">
      <c r="B954" s="30"/>
      <c r="C954" s="31"/>
      <c r="D954" s="32"/>
      <c r="E954" s="33"/>
      <c r="F954" s="33"/>
    </row>
    <row r="955" spans="2:6">
      <c r="B955" s="30"/>
      <c r="C955" s="31"/>
      <c r="D955" s="32"/>
      <c r="E955" s="33"/>
      <c r="F955" s="33"/>
    </row>
    <row r="956" spans="2:6">
      <c r="B956" s="30"/>
      <c r="C956" s="31"/>
      <c r="D956" s="32"/>
      <c r="E956" s="33"/>
      <c r="F956" s="33"/>
    </row>
    <row r="957" spans="2:6">
      <c r="B957" s="30"/>
      <c r="C957" s="31"/>
      <c r="D957" s="32"/>
      <c r="E957" s="33"/>
      <c r="F957" s="33"/>
    </row>
    <row r="958" spans="2:6">
      <c r="B958" s="30"/>
      <c r="C958" s="31"/>
      <c r="D958" s="32"/>
      <c r="E958" s="33"/>
      <c r="F958" s="33"/>
    </row>
    <row r="959" spans="2:6">
      <c r="B959" s="30"/>
      <c r="C959" s="31"/>
      <c r="D959" s="32"/>
      <c r="E959" s="33"/>
      <c r="F959" s="33"/>
    </row>
    <row r="960" spans="2:6">
      <c r="B960" s="30"/>
      <c r="C960" s="31"/>
      <c r="D960" s="32"/>
      <c r="E960" s="33"/>
      <c r="F960" s="33"/>
    </row>
    <row r="961" spans="2:6">
      <c r="B961" s="30"/>
      <c r="C961" s="31"/>
      <c r="D961" s="32"/>
      <c r="E961" s="33"/>
      <c r="F961" s="33"/>
    </row>
    <row r="962" spans="2:6">
      <c r="B962" s="30"/>
      <c r="C962" s="31"/>
      <c r="D962" s="32"/>
      <c r="E962" s="33"/>
      <c r="F962" s="33"/>
    </row>
    <row r="963" spans="2:6">
      <c r="B963" s="30"/>
      <c r="C963" s="31"/>
      <c r="D963" s="32"/>
      <c r="E963" s="33"/>
      <c r="F963" s="33"/>
    </row>
    <row r="964" spans="2:6">
      <c r="B964" s="30"/>
      <c r="C964" s="31"/>
      <c r="D964" s="32"/>
      <c r="E964" s="33"/>
      <c r="F964" s="33"/>
    </row>
    <row r="965" spans="2:6">
      <c r="B965" s="30"/>
      <c r="C965" s="31"/>
      <c r="D965" s="32"/>
      <c r="E965" s="33"/>
      <c r="F965" s="33"/>
    </row>
    <row r="966" spans="2:6">
      <c r="B966" s="30"/>
      <c r="C966" s="31"/>
      <c r="D966" s="32"/>
      <c r="E966" s="33"/>
      <c r="F966" s="33"/>
    </row>
    <row r="967" spans="2:6">
      <c r="B967" s="30"/>
      <c r="C967" s="31"/>
      <c r="D967" s="32"/>
      <c r="E967" s="33"/>
      <c r="F967" s="33"/>
    </row>
    <row r="968" spans="2:6">
      <c r="B968" s="30"/>
      <c r="C968" s="31"/>
      <c r="D968" s="32"/>
      <c r="E968" s="33"/>
      <c r="F968" s="33"/>
    </row>
    <row r="969" spans="2:6">
      <c r="B969" s="30"/>
      <c r="C969" s="31"/>
      <c r="D969" s="32"/>
      <c r="E969" s="33"/>
      <c r="F969" s="33"/>
    </row>
    <row r="970" spans="2:6">
      <c r="B970" s="30"/>
      <c r="C970" s="31"/>
      <c r="D970" s="32"/>
      <c r="E970" s="33"/>
      <c r="F970" s="33"/>
    </row>
    <row r="971" spans="2:6">
      <c r="B971" s="30"/>
      <c r="C971" s="31"/>
      <c r="D971" s="32"/>
      <c r="E971" s="33"/>
      <c r="F971" s="33"/>
    </row>
    <row r="972" spans="2:6">
      <c r="B972" s="30"/>
      <c r="C972" s="31"/>
      <c r="D972" s="32"/>
      <c r="E972" s="33"/>
      <c r="F972" s="33"/>
    </row>
    <row r="973" spans="2:6">
      <c r="B973" s="30"/>
      <c r="C973" s="31"/>
      <c r="D973" s="32"/>
      <c r="E973" s="33"/>
      <c r="F973" s="33"/>
    </row>
    <row r="974" spans="2:6">
      <c r="B974" s="30"/>
      <c r="C974" s="31"/>
      <c r="D974" s="32"/>
      <c r="E974" s="33"/>
      <c r="F974" s="33"/>
    </row>
    <row r="975" spans="2:6">
      <c r="B975" s="30"/>
      <c r="C975" s="31"/>
      <c r="D975" s="32"/>
      <c r="E975" s="33"/>
      <c r="F975" s="33"/>
    </row>
    <row r="976" spans="2:6">
      <c r="B976" s="30"/>
      <c r="C976" s="31"/>
      <c r="D976" s="32"/>
      <c r="E976" s="33"/>
      <c r="F976" s="33"/>
    </row>
    <row r="977" spans="2:6">
      <c r="B977" s="30"/>
      <c r="C977" s="31"/>
      <c r="D977" s="32"/>
      <c r="E977" s="33"/>
      <c r="F977" s="33"/>
    </row>
    <row r="978" spans="2:6">
      <c r="B978" s="30"/>
      <c r="C978" s="31"/>
      <c r="D978" s="32"/>
      <c r="E978" s="33"/>
      <c r="F978" s="33"/>
    </row>
    <row r="979" spans="2:6">
      <c r="B979" s="30"/>
      <c r="C979" s="31"/>
      <c r="D979" s="32"/>
      <c r="E979" s="33"/>
      <c r="F979" s="33"/>
    </row>
    <row r="980" spans="2:6">
      <c r="B980" s="30"/>
      <c r="C980" s="31"/>
      <c r="D980" s="32"/>
      <c r="E980" s="33"/>
      <c r="F980" s="33"/>
    </row>
    <row r="981" spans="2:6">
      <c r="B981" s="30"/>
      <c r="C981" s="31"/>
      <c r="D981" s="32"/>
      <c r="E981" s="33"/>
      <c r="F981" s="33"/>
    </row>
    <row r="982" spans="2:6">
      <c r="B982" s="30"/>
      <c r="C982" s="31"/>
      <c r="D982" s="32"/>
      <c r="E982" s="33"/>
      <c r="F982" s="33"/>
    </row>
    <row r="983" spans="2:6">
      <c r="B983" s="30"/>
      <c r="C983" s="31"/>
      <c r="D983" s="32"/>
      <c r="E983" s="33"/>
      <c r="F983" s="33"/>
    </row>
    <row r="984" spans="2:6">
      <c r="B984" s="30"/>
      <c r="C984" s="31"/>
      <c r="D984" s="32"/>
      <c r="E984" s="33"/>
      <c r="F984" s="33"/>
    </row>
    <row r="985" spans="2:6">
      <c r="B985" s="30"/>
      <c r="C985" s="31"/>
      <c r="D985" s="32"/>
      <c r="E985" s="33"/>
      <c r="F985" s="33"/>
    </row>
    <row r="986" spans="2:6">
      <c r="B986" s="30"/>
      <c r="C986" s="31"/>
      <c r="D986" s="32"/>
      <c r="E986" s="33"/>
      <c r="F986" s="33"/>
    </row>
    <row r="987" spans="2:6">
      <c r="B987" s="30"/>
      <c r="C987" s="31"/>
      <c r="D987" s="32"/>
      <c r="E987" s="33"/>
      <c r="F987" s="33"/>
    </row>
    <row r="988" spans="2:6">
      <c r="B988" s="30"/>
      <c r="C988" s="31"/>
      <c r="D988" s="32"/>
      <c r="E988" s="33"/>
      <c r="F988" s="33"/>
    </row>
    <row r="989" spans="2:6">
      <c r="B989" s="30"/>
      <c r="C989" s="31"/>
      <c r="D989" s="32"/>
      <c r="E989" s="33"/>
      <c r="F989" s="33"/>
    </row>
    <row r="990" spans="2:6">
      <c r="B990" s="30"/>
      <c r="C990" s="31"/>
      <c r="D990" s="32"/>
      <c r="E990" s="33"/>
      <c r="F990" s="33"/>
    </row>
    <row r="991" spans="2:6">
      <c r="B991" s="30"/>
      <c r="C991" s="31"/>
      <c r="D991" s="32"/>
      <c r="E991" s="33"/>
      <c r="F991" s="33"/>
    </row>
    <row r="992" spans="2:6">
      <c r="B992" s="30"/>
      <c r="C992" s="31"/>
      <c r="D992" s="32"/>
      <c r="E992" s="33"/>
      <c r="F992" s="33"/>
    </row>
    <row r="993" spans="2:6">
      <c r="B993" s="30"/>
      <c r="C993" s="31"/>
      <c r="D993" s="32"/>
      <c r="E993" s="33"/>
      <c r="F993" s="33"/>
    </row>
    <row r="994" spans="2:6">
      <c r="B994" s="30"/>
      <c r="C994" s="31"/>
      <c r="D994" s="32"/>
      <c r="E994" s="33"/>
      <c r="F994" s="33"/>
    </row>
    <row r="995" spans="2:6">
      <c r="B995" s="30"/>
      <c r="C995" s="31"/>
      <c r="D995" s="32"/>
      <c r="E995" s="33"/>
      <c r="F995" s="33"/>
    </row>
    <row r="996" spans="2:6">
      <c r="B996" s="30"/>
      <c r="C996" s="31"/>
      <c r="D996" s="32"/>
      <c r="E996" s="33"/>
      <c r="F996" s="33"/>
    </row>
    <row r="997" spans="2:6">
      <c r="B997" s="30"/>
      <c r="C997" s="31"/>
      <c r="D997" s="32"/>
      <c r="E997" s="33"/>
      <c r="F997" s="33"/>
    </row>
    <row r="998" spans="2:6">
      <c r="B998" s="30"/>
      <c r="C998" s="31"/>
      <c r="D998" s="32"/>
      <c r="E998" s="33"/>
      <c r="F998" s="33"/>
    </row>
    <row r="999" spans="2:6">
      <c r="B999" s="30"/>
      <c r="C999" s="31"/>
      <c r="D999" s="32"/>
      <c r="E999" s="33"/>
      <c r="F999" s="33"/>
    </row>
    <row r="1000" spans="2:6">
      <c r="B1000" s="30"/>
      <c r="C1000" s="31"/>
      <c r="D1000" s="32"/>
      <c r="E1000" s="33"/>
      <c r="F1000" s="33"/>
    </row>
    <row r="1001" spans="2:6">
      <c r="B1001" s="30"/>
      <c r="C1001" s="31"/>
      <c r="D1001" s="32"/>
      <c r="E1001" s="33"/>
      <c r="F1001" s="33"/>
    </row>
    <row r="1002" spans="2:6">
      <c r="B1002" s="30"/>
      <c r="C1002" s="31"/>
      <c r="D1002" s="32"/>
      <c r="E1002" s="33"/>
      <c r="F1002" s="33"/>
    </row>
    <row r="1003" spans="2:6">
      <c r="B1003" s="30"/>
      <c r="C1003" s="31"/>
      <c r="D1003" s="32"/>
      <c r="E1003" s="33"/>
      <c r="F1003" s="33"/>
    </row>
    <row r="1004" spans="2:6">
      <c r="B1004" s="30"/>
      <c r="C1004" s="31"/>
      <c r="D1004" s="32"/>
      <c r="E1004" s="33"/>
      <c r="F1004" s="33"/>
    </row>
    <row r="1005" spans="2:6">
      <c r="B1005" s="30"/>
      <c r="C1005" s="31"/>
      <c r="D1005" s="32"/>
      <c r="E1005" s="33"/>
      <c r="F1005" s="33"/>
    </row>
    <row r="1006" spans="2:6">
      <c r="B1006" s="30"/>
      <c r="C1006" s="31"/>
      <c r="D1006" s="32"/>
      <c r="E1006" s="33"/>
      <c r="F1006" s="33"/>
    </row>
    <row r="1007" spans="2:6">
      <c r="B1007" s="30"/>
      <c r="C1007" s="31"/>
      <c r="D1007" s="32"/>
      <c r="E1007" s="33"/>
      <c r="F1007" s="33"/>
    </row>
    <row r="1008" spans="2:6">
      <c r="B1008" s="30"/>
      <c r="C1008" s="31"/>
      <c r="D1008" s="32"/>
      <c r="E1008" s="33"/>
      <c r="F1008" s="33"/>
    </row>
    <row r="1009" spans="2:6">
      <c r="B1009" s="30"/>
      <c r="C1009" s="31"/>
      <c r="D1009" s="32"/>
      <c r="E1009" s="33"/>
      <c r="F1009" s="33"/>
    </row>
    <row r="1010" spans="2:6">
      <c r="B1010" s="30"/>
      <c r="C1010" s="31"/>
      <c r="D1010" s="32"/>
      <c r="E1010" s="33"/>
      <c r="F1010" s="33"/>
    </row>
    <row r="1011" spans="2:6">
      <c r="B1011" s="30"/>
      <c r="C1011" s="31"/>
      <c r="D1011" s="32"/>
      <c r="E1011" s="33"/>
      <c r="F1011" s="33"/>
    </row>
    <row r="1012" spans="2:6">
      <c r="B1012" s="30"/>
      <c r="C1012" s="31"/>
      <c r="D1012" s="32"/>
      <c r="E1012" s="33"/>
      <c r="F1012" s="33"/>
    </row>
    <row r="1013" spans="2:6">
      <c r="B1013" s="30"/>
      <c r="C1013" s="31"/>
      <c r="D1013" s="32"/>
      <c r="E1013" s="33"/>
      <c r="F1013" s="33"/>
    </row>
    <row r="1014" spans="2:6">
      <c r="B1014" s="30"/>
      <c r="C1014" s="31"/>
      <c r="D1014" s="32"/>
      <c r="E1014" s="33"/>
      <c r="F1014" s="33"/>
    </row>
    <row r="1015" spans="2:6">
      <c r="B1015" s="30"/>
      <c r="C1015" s="31"/>
      <c r="D1015" s="32"/>
      <c r="E1015" s="33"/>
      <c r="F1015" s="33"/>
    </row>
    <row r="1016" spans="2:6">
      <c r="B1016" s="30"/>
      <c r="C1016" s="31"/>
      <c r="D1016" s="32"/>
      <c r="E1016" s="33"/>
      <c r="F1016" s="33"/>
    </row>
    <row r="1017" spans="2:6">
      <c r="B1017" s="30"/>
      <c r="C1017" s="31"/>
      <c r="D1017" s="32"/>
      <c r="E1017" s="33"/>
      <c r="F1017" s="33"/>
    </row>
    <row r="1018" spans="2:6">
      <c r="B1018" s="30"/>
      <c r="C1018" s="31"/>
      <c r="D1018" s="32"/>
      <c r="E1018" s="33"/>
      <c r="F1018" s="33"/>
    </row>
    <row r="1019" spans="2:6">
      <c r="B1019" s="30"/>
      <c r="C1019" s="31"/>
      <c r="D1019" s="32"/>
      <c r="E1019" s="33"/>
      <c r="F1019" s="33"/>
    </row>
    <row r="1020" spans="2:6">
      <c r="B1020" s="30"/>
      <c r="C1020" s="31"/>
      <c r="D1020" s="32"/>
      <c r="E1020" s="33"/>
      <c r="F1020" s="33"/>
    </row>
    <row r="1021" spans="2:6">
      <c r="B1021" s="30"/>
      <c r="C1021" s="31"/>
      <c r="D1021" s="32"/>
      <c r="E1021" s="33"/>
      <c r="F1021" s="33"/>
    </row>
    <row r="1022" spans="2:6">
      <c r="B1022" s="30"/>
      <c r="C1022" s="31"/>
      <c r="D1022" s="32"/>
      <c r="E1022" s="33"/>
      <c r="F1022" s="33"/>
    </row>
    <row r="1023" spans="2:6">
      <c r="B1023" s="30"/>
      <c r="C1023" s="31"/>
      <c r="D1023" s="32"/>
      <c r="E1023" s="33"/>
      <c r="F1023" s="33"/>
    </row>
    <row r="1024" spans="2:6">
      <c r="B1024" s="30"/>
      <c r="C1024" s="31"/>
      <c r="D1024" s="32"/>
      <c r="E1024" s="33"/>
      <c r="F1024" s="33"/>
    </row>
    <row r="1025" spans="2:6">
      <c r="B1025" s="30"/>
      <c r="C1025" s="31"/>
      <c r="D1025" s="32"/>
      <c r="E1025" s="33"/>
      <c r="F1025" s="33"/>
    </row>
    <row r="1026" spans="2:6">
      <c r="B1026" s="30"/>
      <c r="C1026" s="31"/>
      <c r="D1026" s="32"/>
      <c r="E1026" s="33"/>
      <c r="F1026" s="33"/>
    </row>
    <row r="1027" spans="2:6">
      <c r="B1027" s="30"/>
      <c r="C1027" s="31"/>
      <c r="D1027" s="32"/>
      <c r="E1027" s="33"/>
      <c r="F1027" s="33"/>
    </row>
    <row r="1028" spans="2:6">
      <c r="B1028" s="30"/>
      <c r="C1028" s="31"/>
      <c r="D1028" s="32"/>
      <c r="E1028" s="33"/>
      <c r="F1028" s="33"/>
    </row>
    <row r="1029" spans="2:6">
      <c r="B1029" s="30"/>
      <c r="C1029" s="31"/>
      <c r="D1029" s="32"/>
      <c r="E1029" s="33"/>
      <c r="F1029" s="33"/>
    </row>
    <row r="1030" spans="2:6">
      <c r="B1030" s="30"/>
      <c r="C1030" s="31"/>
      <c r="D1030" s="32"/>
      <c r="E1030" s="33"/>
      <c r="F1030" s="33"/>
    </row>
    <row r="1031" spans="2:6">
      <c r="B1031" s="30"/>
      <c r="C1031" s="31"/>
      <c r="D1031" s="32"/>
      <c r="E1031" s="33"/>
      <c r="F1031" s="33"/>
    </row>
    <row r="1032" spans="2:6">
      <c r="B1032" s="30"/>
      <c r="C1032" s="31"/>
      <c r="D1032" s="32"/>
      <c r="E1032" s="33"/>
      <c r="F1032" s="33"/>
    </row>
    <row r="1033" spans="2:6">
      <c r="B1033" s="30"/>
      <c r="C1033" s="31"/>
      <c r="D1033" s="32"/>
      <c r="E1033" s="33"/>
      <c r="F1033" s="33"/>
    </row>
    <row r="1034" spans="2:6">
      <c r="B1034" s="30"/>
      <c r="C1034" s="31"/>
      <c r="D1034" s="32"/>
      <c r="E1034" s="33"/>
      <c r="F1034" s="33"/>
    </row>
    <row r="1035" spans="2:6">
      <c r="B1035" s="30"/>
      <c r="C1035" s="31"/>
      <c r="D1035" s="32"/>
      <c r="E1035" s="33"/>
      <c r="F1035" s="33"/>
    </row>
    <row r="1036" spans="2:6">
      <c r="B1036" s="30"/>
      <c r="C1036" s="31"/>
      <c r="D1036" s="32"/>
      <c r="E1036" s="33"/>
      <c r="F1036" s="33"/>
    </row>
    <row r="1037" spans="2:6">
      <c r="B1037" s="30"/>
      <c r="C1037" s="31"/>
      <c r="D1037" s="32"/>
      <c r="E1037" s="33"/>
      <c r="F1037" s="33"/>
    </row>
    <row r="1038" spans="2:6">
      <c r="B1038" s="30"/>
      <c r="C1038" s="31"/>
      <c r="D1038" s="32"/>
      <c r="E1038" s="33"/>
      <c r="F1038" s="33"/>
    </row>
    <row r="1039" spans="2:6">
      <c r="B1039" s="30"/>
      <c r="C1039" s="31"/>
      <c r="D1039" s="32"/>
      <c r="E1039" s="33"/>
      <c r="F1039" s="33"/>
    </row>
    <row r="1040" spans="2:6">
      <c r="B1040" s="30"/>
      <c r="C1040" s="31"/>
      <c r="D1040" s="32"/>
      <c r="E1040" s="33"/>
      <c r="F1040" s="33"/>
    </row>
    <row r="1041" spans="2:6">
      <c r="B1041" s="30"/>
      <c r="C1041" s="31"/>
      <c r="D1041" s="32"/>
      <c r="E1041" s="33"/>
      <c r="F1041" s="33"/>
    </row>
    <row r="1042" spans="2:6">
      <c r="B1042" s="30"/>
      <c r="C1042" s="31"/>
      <c r="D1042" s="32"/>
      <c r="E1042" s="33"/>
      <c r="F1042" s="33"/>
    </row>
    <row r="1043" spans="2:6">
      <c r="B1043" s="30"/>
      <c r="C1043" s="31"/>
      <c r="D1043" s="32"/>
      <c r="E1043" s="33"/>
      <c r="F1043" s="33"/>
    </row>
    <row r="1044" spans="2:6">
      <c r="B1044" s="30"/>
      <c r="C1044" s="31"/>
      <c r="D1044" s="32"/>
      <c r="E1044" s="33"/>
      <c r="F1044" s="33"/>
    </row>
    <row r="1045" spans="2:6">
      <c r="B1045" s="30"/>
      <c r="C1045" s="31"/>
      <c r="D1045" s="32"/>
      <c r="E1045" s="33"/>
      <c r="F1045" s="33"/>
    </row>
    <row r="1046" spans="2:6">
      <c r="B1046" s="30"/>
      <c r="C1046" s="31"/>
      <c r="D1046" s="32"/>
      <c r="E1046" s="33"/>
      <c r="F1046" s="33"/>
    </row>
    <row r="1047" spans="2:6">
      <c r="B1047" s="30"/>
      <c r="C1047" s="31"/>
      <c r="D1047" s="32"/>
      <c r="E1047" s="33"/>
      <c r="F1047" s="33"/>
    </row>
    <row r="1048" spans="2:6">
      <c r="B1048" s="30"/>
      <c r="C1048" s="31"/>
      <c r="D1048" s="32"/>
      <c r="E1048" s="33"/>
      <c r="F1048" s="33"/>
    </row>
    <row r="1049" spans="2:6">
      <c r="B1049" s="30"/>
      <c r="C1049" s="31"/>
      <c r="D1049" s="32"/>
      <c r="E1049" s="33"/>
      <c r="F1049" s="33"/>
    </row>
    <row r="1050" spans="2:6">
      <c r="B1050" s="30"/>
      <c r="C1050" s="31"/>
      <c r="D1050" s="32"/>
      <c r="E1050" s="33"/>
      <c r="F1050" s="33"/>
    </row>
    <row r="1051" spans="2:6">
      <c r="B1051" s="30"/>
      <c r="C1051" s="31"/>
      <c r="D1051" s="32"/>
      <c r="E1051" s="33"/>
      <c r="F1051" s="33"/>
    </row>
    <row r="1052" spans="2:6">
      <c r="B1052" s="30"/>
      <c r="C1052" s="31"/>
      <c r="D1052" s="32"/>
      <c r="E1052" s="33"/>
      <c r="F1052" s="33"/>
    </row>
    <row r="1053" spans="2:6">
      <c r="B1053" s="30"/>
      <c r="C1053" s="31"/>
      <c r="D1053" s="32"/>
      <c r="E1053" s="33"/>
      <c r="F1053" s="33"/>
    </row>
    <row r="1054" spans="2:6">
      <c r="B1054" s="30"/>
      <c r="C1054" s="31"/>
      <c r="D1054" s="32"/>
      <c r="E1054" s="33"/>
      <c r="F1054" s="33"/>
    </row>
    <row r="1055" spans="2:6">
      <c r="B1055" s="30"/>
      <c r="C1055" s="31"/>
      <c r="D1055" s="32"/>
      <c r="E1055" s="33"/>
      <c r="F1055" s="33"/>
    </row>
    <row r="1056" spans="2:6">
      <c r="B1056" s="30"/>
      <c r="C1056" s="31"/>
      <c r="D1056" s="32"/>
      <c r="E1056" s="33"/>
      <c r="F1056" s="33"/>
    </row>
    <row r="1057" spans="2:6">
      <c r="B1057" s="30"/>
      <c r="C1057" s="31"/>
      <c r="D1057" s="32"/>
      <c r="E1057" s="33"/>
      <c r="F1057" s="33"/>
    </row>
    <row r="1058" spans="2:6">
      <c r="B1058" s="30"/>
      <c r="C1058" s="31"/>
      <c r="D1058" s="32"/>
      <c r="E1058" s="33"/>
      <c r="F1058" s="33"/>
    </row>
    <row r="1059" spans="2:6">
      <c r="B1059" s="30"/>
      <c r="C1059" s="31"/>
      <c r="D1059" s="32"/>
      <c r="E1059" s="33"/>
      <c r="F1059" s="33"/>
    </row>
    <row r="1060" spans="2:6">
      <c r="B1060" s="30"/>
      <c r="C1060" s="31"/>
      <c r="D1060" s="32"/>
      <c r="E1060" s="33"/>
      <c r="F1060" s="33"/>
    </row>
    <row r="1061" spans="2:6">
      <c r="B1061" s="30"/>
      <c r="C1061" s="31"/>
      <c r="D1061" s="32"/>
      <c r="E1061" s="33"/>
      <c r="F1061" s="33"/>
    </row>
    <row r="1062" spans="2:6">
      <c r="B1062" s="30"/>
      <c r="C1062" s="31"/>
      <c r="D1062" s="32"/>
      <c r="E1062" s="33"/>
      <c r="F1062" s="33"/>
    </row>
    <row r="1063" spans="2:6">
      <c r="B1063" s="30"/>
      <c r="C1063" s="31"/>
      <c r="D1063" s="32"/>
      <c r="E1063" s="33"/>
      <c r="F1063" s="33"/>
    </row>
    <row r="1064" spans="2:6">
      <c r="B1064" s="30"/>
      <c r="C1064" s="31"/>
      <c r="D1064" s="32"/>
      <c r="E1064" s="33"/>
      <c r="F1064" s="33"/>
    </row>
    <row r="1065" spans="2:6">
      <c r="B1065" s="30"/>
      <c r="C1065" s="31"/>
      <c r="D1065" s="32"/>
      <c r="E1065" s="33"/>
      <c r="F1065" s="33"/>
    </row>
    <row r="1066" spans="2:6">
      <c r="B1066" s="30"/>
      <c r="C1066" s="31"/>
      <c r="D1066" s="32"/>
      <c r="E1066" s="33"/>
      <c r="F1066" s="33"/>
    </row>
    <row r="1067" spans="2:6">
      <c r="B1067" s="30"/>
      <c r="C1067" s="31"/>
      <c r="D1067" s="32"/>
      <c r="E1067" s="33"/>
      <c r="F1067" s="33"/>
    </row>
    <row r="1068" spans="2:6">
      <c r="B1068" s="30"/>
      <c r="C1068" s="31"/>
      <c r="D1068" s="32"/>
      <c r="E1068" s="33"/>
      <c r="F1068" s="33"/>
    </row>
    <row r="1069" spans="2:6">
      <c r="B1069" s="30"/>
      <c r="C1069" s="31"/>
      <c r="D1069" s="32"/>
      <c r="E1069" s="33"/>
      <c r="F1069" s="33"/>
    </row>
    <row r="1070" spans="2:6">
      <c r="B1070" s="30"/>
      <c r="C1070" s="31"/>
      <c r="D1070" s="32"/>
      <c r="E1070" s="33"/>
      <c r="F1070" s="33"/>
    </row>
    <row r="1071" spans="2:6">
      <c r="B1071" s="30"/>
      <c r="C1071" s="31"/>
      <c r="D1071" s="32"/>
      <c r="E1071" s="33"/>
      <c r="F1071" s="33"/>
    </row>
    <row r="1072" spans="2:6">
      <c r="B1072" s="30"/>
      <c r="C1072" s="31"/>
      <c r="D1072" s="32"/>
      <c r="E1072" s="33"/>
      <c r="F1072" s="33"/>
    </row>
    <row r="1073" spans="2:6">
      <c r="B1073" s="30"/>
      <c r="C1073" s="31"/>
      <c r="D1073" s="32"/>
      <c r="E1073" s="33"/>
      <c r="F1073" s="33"/>
    </row>
    <row r="1074" spans="2:6">
      <c r="B1074" s="30"/>
      <c r="C1074" s="31"/>
      <c r="D1074" s="32"/>
      <c r="E1074" s="33"/>
      <c r="F1074" s="33"/>
    </row>
    <row r="1075" spans="2:6">
      <c r="B1075" s="30"/>
      <c r="C1075" s="31"/>
      <c r="D1075" s="32"/>
      <c r="E1075" s="33"/>
      <c r="F1075" s="33"/>
    </row>
    <row r="1076" spans="2:6">
      <c r="B1076" s="30"/>
      <c r="C1076" s="31"/>
      <c r="D1076" s="32"/>
      <c r="E1076" s="33"/>
      <c r="F1076" s="33"/>
    </row>
    <row r="1077" spans="2:6">
      <c r="B1077" s="30"/>
      <c r="C1077" s="31"/>
      <c r="D1077" s="32"/>
      <c r="E1077" s="33"/>
      <c r="F1077" s="33"/>
    </row>
    <row r="1078" spans="2:6">
      <c r="B1078" s="30"/>
      <c r="C1078" s="31"/>
      <c r="D1078" s="32"/>
      <c r="E1078" s="33"/>
      <c r="F1078" s="33"/>
    </row>
    <row r="1079" spans="2:6">
      <c r="B1079" s="30"/>
      <c r="C1079" s="31"/>
      <c r="D1079" s="32"/>
      <c r="E1079" s="33"/>
      <c r="F1079" s="33"/>
    </row>
    <row r="1080" spans="2:6">
      <c r="B1080" s="30"/>
      <c r="C1080" s="31"/>
      <c r="D1080" s="32"/>
      <c r="E1080" s="33"/>
      <c r="F1080" s="33"/>
    </row>
    <row r="1081" spans="2:6">
      <c r="B1081" s="30"/>
      <c r="C1081" s="31"/>
      <c r="D1081" s="32"/>
      <c r="E1081" s="33"/>
      <c r="F1081" s="33"/>
    </row>
    <row r="1082" spans="2:6">
      <c r="B1082" s="30"/>
      <c r="C1082" s="31"/>
      <c r="D1082" s="32"/>
      <c r="E1082" s="33"/>
      <c r="F1082" s="33"/>
    </row>
    <row r="1083" spans="2:6">
      <c r="B1083" s="30"/>
      <c r="C1083" s="31"/>
      <c r="D1083" s="32"/>
      <c r="E1083" s="33"/>
      <c r="F1083" s="33"/>
    </row>
    <row r="1084" spans="2:6">
      <c r="B1084" s="30"/>
      <c r="C1084" s="31"/>
      <c r="D1084" s="32"/>
      <c r="E1084" s="33"/>
      <c r="F1084" s="33"/>
    </row>
    <row r="1085" spans="2:6">
      <c r="B1085" s="30"/>
      <c r="C1085" s="31"/>
      <c r="D1085" s="32"/>
      <c r="E1085" s="33"/>
      <c r="F1085" s="33"/>
    </row>
    <row r="1086" spans="2:6">
      <c r="B1086" s="30"/>
      <c r="C1086" s="31"/>
      <c r="D1086" s="32"/>
      <c r="E1086" s="33"/>
      <c r="F1086" s="33"/>
    </row>
    <row r="1087" spans="2:6">
      <c r="B1087" s="30"/>
      <c r="C1087" s="31"/>
      <c r="D1087" s="32"/>
      <c r="E1087" s="33"/>
      <c r="F1087" s="33"/>
    </row>
    <row r="1088" spans="2:6">
      <c r="B1088" s="30"/>
      <c r="C1088" s="31"/>
      <c r="D1088" s="32"/>
      <c r="E1088" s="33"/>
      <c r="F1088" s="33"/>
    </row>
    <row r="1089" spans="2:6">
      <c r="B1089" s="30"/>
      <c r="C1089" s="31"/>
      <c r="D1089" s="32"/>
      <c r="E1089" s="33"/>
      <c r="F1089" s="33"/>
    </row>
    <row r="1090" spans="2:6">
      <c r="B1090" s="30"/>
      <c r="C1090" s="31"/>
      <c r="D1090" s="32"/>
      <c r="E1090" s="33"/>
      <c r="F1090" s="33"/>
    </row>
    <row r="1091" spans="2:6">
      <c r="B1091" s="30"/>
      <c r="C1091" s="31"/>
      <c r="D1091" s="32"/>
      <c r="E1091" s="33"/>
      <c r="F1091" s="33"/>
    </row>
    <row r="1092" spans="2:6">
      <c r="B1092" s="30"/>
      <c r="C1092" s="31"/>
      <c r="D1092" s="32"/>
      <c r="E1092" s="33"/>
      <c r="F1092" s="33"/>
    </row>
    <row r="1093" spans="2:6">
      <c r="B1093" s="30"/>
      <c r="C1093" s="31"/>
      <c r="D1093" s="32"/>
      <c r="E1093" s="33"/>
      <c r="F1093" s="33"/>
    </row>
    <row r="1094" spans="2:6">
      <c r="B1094" s="30"/>
      <c r="C1094" s="31"/>
      <c r="D1094" s="32"/>
      <c r="E1094" s="33"/>
      <c r="F1094" s="33"/>
    </row>
    <row r="1095" spans="2:6">
      <c r="B1095" s="30"/>
      <c r="C1095" s="31"/>
      <c r="D1095" s="32"/>
      <c r="E1095" s="33"/>
      <c r="F1095" s="33"/>
    </row>
    <row r="1096" spans="2:6">
      <c r="B1096" s="30"/>
      <c r="C1096" s="31"/>
      <c r="D1096" s="32"/>
      <c r="E1096" s="33"/>
      <c r="F1096" s="33"/>
    </row>
    <row r="1097" spans="2:6">
      <c r="B1097" s="30"/>
      <c r="C1097" s="31"/>
      <c r="D1097" s="32"/>
      <c r="E1097" s="33"/>
      <c r="F1097" s="33"/>
    </row>
    <row r="1098" spans="2:6">
      <c r="B1098" s="30"/>
      <c r="C1098" s="31"/>
      <c r="D1098" s="32"/>
      <c r="E1098" s="33"/>
      <c r="F1098" s="33"/>
    </row>
    <row r="1099" spans="2:6">
      <c r="B1099" s="30"/>
      <c r="C1099" s="31"/>
      <c r="D1099" s="32"/>
      <c r="E1099" s="33"/>
      <c r="F1099" s="33"/>
    </row>
    <row r="1100" spans="2:6">
      <c r="B1100" s="30"/>
      <c r="C1100" s="31"/>
      <c r="D1100" s="32"/>
      <c r="E1100" s="33"/>
      <c r="F1100" s="33"/>
    </row>
    <row r="1101" spans="2:6">
      <c r="B1101" s="30"/>
      <c r="C1101" s="31"/>
      <c r="D1101" s="32"/>
      <c r="E1101" s="33"/>
      <c r="F1101" s="33"/>
    </row>
    <row r="1102" spans="2:6">
      <c r="B1102" s="30"/>
      <c r="C1102" s="31"/>
      <c r="D1102" s="32"/>
      <c r="E1102" s="33"/>
      <c r="F1102" s="33"/>
    </row>
    <row r="1103" spans="2:6">
      <c r="B1103" s="30"/>
      <c r="C1103" s="31"/>
      <c r="D1103" s="32"/>
      <c r="E1103" s="33"/>
      <c r="F1103" s="33"/>
    </row>
    <row r="1104" spans="2:6">
      <c r="B1104" s="30"/>
      <c r="C1104" s="31"/>
      <c r="D1104" s="32"/>
      <c r="E1104" s="33"/>
      <c r="F1104" s="33"/>
    </row>
    <row r="1105" spans="2:6">
      <c r="B1105" s="30"/>
      <c r="C1105" s="31"/>
      <c r="D1105" s="32"/>
      <c r="E1105" s="33"/>
      <c r="F1105" s="33"/>
    </row>
    <row r="1106" spans="2:6">
      <c r="B1106" s="30"/>
      <c r="C1106" s="31"/>
      <c r="D1106" s="32"/>
      <c r="E1106" s="33"/>
      <c r="F1106" s="33"/>
    </row>
    <row r="1107" spans="2:6">
      <c r="B1107" s="30"/>
      <c r="C1107" s="31"/>
      <c r="D1107" s="32"/>
      <c r="E1107" s="33"/>
      <c r="F1107" s="33"/>
    </row>
    <row r="1108" spans="2:6">
      <c r="B1108" s="30"/>
      <c r="C1108" s="31"/>
      <c r="D1108" s="32"/>
      <c r="E1108" s="33"/>
      <c r="F1108" s="33"/>
    </row>
    <row r="1109" spans="2:6">
      <c r="B1109" s="30"/>
      <c r="C1109" s="31"/>
      <c r="D1109" s="32"/>
      <c r="E1109" s="33"/>
      <c r="F1109" s="33"/>
    </row>
    <row r="1110" spans="2:6">
      <c r="B1110" s="30"/>
      <c r="C1110" s="31"/>
      <c r="D1110" s="32"/>
      <c r="E1110" s="33"/>
      <c r="F1110" s="33"/>
    </row>
    <row r="1111" spans="2:6">
      <c r="B1111" s="30"/>
      <c r="C1111" s="31"/>
      <c r="D1111" s="32"/>
      <c r="E1111" s="33"/>
      <c r="F1111" s="33"/>
    </row>
    <row r="1112" spans="2:6">
      <c r="B1112" s="30"/>
      <c r="C1112" s="31"/>
      <c r="D1112" s="32"/>
      <c r="E1112" s="33"/>
      <c r="F1112" s="33"/>
    </row>
    <row r="1113" spans="2:6">
      <c r="B1113" s="30"/>
      <c r="C1113" s="31"/>
      <c r="D1113" s="32"/>
      <c r="E1113" s="33"/>
      <c r="F1113" s="33"/>
    </row>
    <row r="1114" spans="2:6">
      <c r="B1114" s="30"/>
      <c r="C1114" s="31"/>
      <c r="D1114" s="32"/>
      <c r="E1114" s="33"/>
      <c r="F1114" s="33"/>
    </row>
    <row r="1115" spans="2:6">
      <c r="B1115" s="30"/>
      <c r="C1115" s="31"/>
      <c r="D1115" s="32"/>
      <c r="E1115" s="33"/>
      <c r="F1115" s="33"/>
    </row>
    <row r="1116" spans="2:6">
      <c r="B1116" s="30"/>
      <c r="C1116" s="31"/>
      <c r="D1116" s="32"/>
      <c r="E1116" s="33"/>
      <c r="F1116" s="33"/>
    </row>
    <row r="1117" spans="2:6">
      <c r="B1117" s="30"/>
      <c r="C1117" s="31"/>
      <c r="D1117" s="32"/>
      <c r="E1117" s="33"/>
      <c r="F1117" s="33"/>
    </row>
    <row r="1118" spans="2:6">
      <c r="B1118" s="30"/>
      <c r="C1118" s="31"/>
      <c r="D1118" s="32"/>
      <c r="E1118" s="33"/>
      <c r="F1118" s="33"/>
    </row>
    <row r="1119" spans="2:6">
      <c r="B1119" s="30"/>
      <c r="C1119" s="31"/>
      <c r="D1119" s="32"/>
      <c r="E1119" s="33"/>
      <c r="F1119" s="33"/>
    </row>
    <row r="1120" spans="2:6">
      <c r="B1120" s="30"/>
      <c r="C1120" s="31"/>
      <c r="D1120" s="32"/>
      <c r="E1120" s="33"/>
      <c r="F1120" s="33"/>
    </row>
    <row r="1121" spans="2:6">
      <c r="B1121" s="30"/>
      <c r="C1121" s="31"/>
      <c r="D1121" s="32"/>
      <c r="E1121" s="33"/>
      <c r="F1121" s="33"/>
    </row>
    <row r="1122" spans="2:6">
      <c r="B1122" s="30"/>
      <c r="C1122" s="31"/>
      <c r="D1122" s="32"/>
      <c r="E1122" s="33"/>
      <c r="F1122" s="33"/>
    </row>
    <row r="1123" spans="2:6">
      <c r="B1123" s="30"/>
      <c r="C1123" s="31"/>
      <c r="D1123" s="32"/>
      <c r="E1123" s="33"/>
      <c r="F1123" s="33"/>
    </row>
    <row r="1124" spans="2:6">
      <c r="B1124" s="30"/>
      <c r="C1124" s="31"/>
      <c r="D1124" s="32"/>
      <c r="E1124" s="33"/>
      <c r="F1124" s="33"/>
    </row>
    <row r="1125" spans="2:6">
      <c r="B1125" s="30"/>
      <c r="C1125" s="31"/>
      <c r="D1125" s="32"/>
      <c r="E1125" s="33"/>
      <c r="F1125" s="33"/>
    </row>
    <row r="1126" spans="2:6">
      <c r="B1126" s="30"/>
      <c r="C1126" s="31"/>
      <c r="D1126" s="32"/>
      <c r="E1126" s="33"/>
      <c r="F1126" s="33"/>
    </row>
    <row r="1127" spans="2:6">
      <c r="B1127" s="30"/>
      <c r="C1127" s="31"/>
      <c r="D1127" s="32"/>
      <c r="E1127" s="33"/>
      <c r="F1127" s="33"/>
    </row>
    <row r="1128" spans="2:6">
      <c r="B1128" s="30"/>
      <c r="C1128" s="31"/>
      <c r="D1128" s="32"/>
      <c r="E1128" s="33"/>
      <c r="F1128" s="33"/>
    </row>
    <row r="1129" spans="2:6">
      <c r="B1129" s="30"/>
      <c r="C1129" s="31"/>
      <c r="D1129" s="32"/>
      <c r="E1129" s="33"/>
      <c r="F1129" s="33"/>
    </row>
    <row r="1130" spans="2:6">
      <c r="B1130" s="30"/>
      <c r="C1130" s="31"/>
      <c r="D1130" s="32"/>
      <c r="E1130" s="33"/>
      <c r="F1130" s="33"/>
    </row>
    <row r="1131" spans="2:6">
      <c r="B1131" s="30"/>
      <c r="C1131" s="31"/>
      <c r="D1131" s="32"/>
      <c r="E1131" s="33"/>
      <c r="F1131" s="33"/>
    </row>
    <row r="1132" spans="2:6">
      <c r="B1132" s="30"/>
      <c r="C1132" s="31"/>
      <c r="D1132" s="32"/>
      <c r="E1132" s="33"/>
      <c r="F1132" s="33"/>
    </row>
    <row r="1133" spans="2:6">
      <c r="B1133" s="30"/>
      <c r="C1133" s="31"/>
      <c r="D1133" s="32"/>
      <c r="E1133" s="33"/>
      <c r="F1133" s="33"/>
    </row>
    <row r="1134" spans="2:6">
      <c r="B1134" s="30"/>
      <c r="C1134" s="31"/>
      <c r="D1134" s="32"/>
      <c r="E1134" s="33"/>
      <c r="F1134" s="33"/>
    </row>
    <row r="1135" spans="2:6">
      <c r="B1135" s="30"/>
      <c r="C1135" s="31"/>
      <c r="D1135" s="32"/>
      <c r="E1135" s="33"/>
      <c r="F1135" s="33"/>
    </row>
    <row r="1136" spans="2:6">
      <c r="B1136" s="30"/>
      <c r="C1136" s="31"/>
      <c r="D1136" s="32"/>
      <c r="E1136" s="33"/>
      <c r="F1136" s="33"/>
    </row>
    <row r="1137" spans="2:6">
      <c r="B1137" s="30"/>
      <c r="C1137" s="31"/>
      <c r="D1137" s="32"/>
      <c r="E1137" s="33"/>
      <c r="F1137" s="33"/>
    </row>
    <row r="1138" spans="2:6">
      <c r="B1138" s="30"/>
      <c r="C1138" s="31"/>
      <c r="D1138" s="32"/>
      <c r="E1138" s="33"/>
      <c r="F1138" s="33"/>
    </row>
    <row r="1139" spans="2:6">
      <c r="B1139" s="30"/>
      <c r="C1139" s="31"/>
      <c r="D1139" s="32"/>
      <c r="E1139" s="33"/>
      <c r="F1139" s="33"/>
    </row>
    <row r="1140" spans="2:6">
      <c r="B1140" s="30"/>
      <c r="C1140" s="31"/>
      <c r="D1140" s="32"/>
      <c r="E1140" s="33"/>
      <c r="F1140" s="33"/>
    </row>
    <row r="1141" spans="2:6">
      <c r="B1141" s="30"/>
      <c r="C1141" s="31"/>
      <c r="D1141" s="32"/>
      <c r="E1141" s="33"/>
      <c r="F1141" s="33"/>
    </row>
    <row r="1142" spans="2:6">
      <c r="B1142" s="30"/>
      <c r="C1142" s="31"/>
      <c r="D1142" s="32"/>
      <c r="E1142" s="33"/>
      <c r="F1142" s="33"/>
    </row>
    <row r="1143" spans="2:6">
      <c r="B1143" s="30"/>
      <c r="C1143" s="31"/>
      <c r="D1143" s="32"/>
      <c r="E1143" s="33"/>
      <c r="F1143" s="33"/>
    </row>
    <row r="1144" spans="2:6">
      <c r="B1144" s="30"/>
      <c r="C1144" s="31"/>
      <c r="D1144" s="32"/>
      <c r="E1144" s="33"/>
      <c r="F1144" s="33"/>
    </row>
    <row r="1145" spans="2:6">
      <c r="B1145" s="30"/>
      <c r="C1145" s="31"/>
      <c r="D1145" s="32"/>
      <c r="E1145" s="33"/>
      <c r="F1145" s="33"/>
    </row>
    <row r="1146" spans="2:6">
      <c r="B1146" s="30"/>
      <c r="C1146" s="31"/>
      <c r="D1146" s="32"/>
      <c r="E1146" s="33"/>
      <c r="F1146" s="33"/>
    </row>
    <row r="1147" spans="2:6">
      <c r="B1147" s="30"/>
      <c r="C1147" s="31"/>
      <c r="D1147" s="32"/>
      <c r="E1147" s="33"/>
      <c r="F1147" s="33"/>
    </row>
    <row r="1148" spans="2:6">
      <c r="B1148" s="30"/>
      <c r="C1148" s="31"/>
      <c r="D1148" s="32"/>
      <c r="E1148" s="33"/>
      <c r="F1148" s="33"/>
    </row>
    <row r="1149" spans="2:6">
      <c r="B1149" s="30"/>
      <c r="C1149" s="31"/>
      <c r="D1149" s="32"/>
      <c r="E1149" s="33"/>
      <c r="F1149" s="33"/>
    </row>
    <row r="1150" spans="2:6">
      <c r="B1150" s="30"/>
      <c r="C1150" s="31"/>
      <c r="D1150" s="32"/>
      <c r="E1150" s="33"/>
      <c r="F1150" s="33"/>
    </row>
    <row r="1151" spans="2:6">
      <c r="B1151" s="30"/>
      <c r="C1151" s="31"/>
      <c r="D1151" s="32"/>
      <c r="E1151" s="33"/>
      <c r="F1151" s="33"/>
    </row>
    <row r="1152" spans="2:6">
      <c r="B1152" s="30"/>
      <c r="C1152" s="31"/>
      <c r="D1152" s="32"/>
      <c r="E1152" s="33"/>
      <c r="F1152" s="33"/>
    </row>
    <row r="1153" spans="2:6">
      <c r="B1153" s="30"/>
      <c r="C1153" s="31"/>
      <c r="D1153" s="32"/>
      <c r="E1153" s="33"/>
      <c r="F1153" s="33"/>
    </row>
    <row r="1154" spans="2:6">
      <c r="B1154" s="30"/>
      <c r="C1154" s="31"/>
      <c r="D1154" s="32"/>
      <c r="E1154" s="33"/>
      <c r="F1154" s="33"/>
    </row>
    <row r="1155" spans="2:6">
      <c r="B1155" s="30"/>
      <c r="C1155" s="31"/>
      <c r="D1155" s="32"/>
      <c r="E1155" s="33"/>
      <c r="F1155" s="33"/>
    </row>
    <row r="1156" spans="2:6">
      <c r="B1156" s="30"/>
      <c r="C1156" s="31"/>
      <c r="D1156" s="32"/>
      <c r="E1156" s="33"/>
      <c r="F1156" s="33"/>
    </row>
    <row r="1157" spans="2:6">
      <c r="B1157" s="30"/>
      <c r="C1157" s="31"/>
      <c r="D1157" s="32"/>
      <c r="E1157" s="33"/>
      <c r="F1157" s="33"/>
    </row>
    <row r="1158" spans="2:6">
      <c r="B1158" s="30"/>
      <c r="C1158" s="31"/>
      <c r="D1158" s="32"/>
      <c r="E1158" s="33"/>
      <c r="F1158" s="33"/>
    </row>
    <row r="1159" spans="2:6">
      <c r="B1159" s="30"/>
      <c r="C1159" s="31"/>
      <c r="D1159" s="32"/>
      <c r="E1159" s="33"/>
      <c r="F1159" s="33"/>
    </row>
    <row r="1160" spans="2:6">
      <c r="B1160" s="30"/>
      <c r="C1160" s="31"/>
      <c r="D1160" s="32"/>
      <c r="E1160" s="33"/>
      <c r="F1160" s="33"/>
    </row>
    <row r="1161" spans="2:6">
      <c r="B1161" s="30"/>
      <c r="C1161" s="31"/>
      <c r="D1161" s="32"/>
      <c r="E1161" s="33"/>
      <c r="F1161" s="33"/>
    </row>
    <row r="1162" spans="2:6">
      <c r="B1162" s="30"/>
      <c r="C1162" s="31"/>
      <c r="D1162" s="32"/>
      <c r="E1162" s="33"/>
      <c r="F1162" s="33"/>
    </row>
    <row r="1163" spans="2:6">
      <c r="B1163" s="30"/>
      <c r="C1163" s="31"/>
      <c r="D1163" s="32"/>
      <c r="E1163" s="33"/>
      <c r="F1163" s="33"/>
    </row>
    <row r="1164" spans="2:6">
      <c r="B1164" s="30"/>
      <c r="C1164" s="31"/>
      <c r="D1164" s="32"/>
      <c r="E1164" s="33"/>
      <c r="F1164" s="33"/>
    </row>
    <row r="1165" spans="2:6">
      <c r="B1165" s="30"/>
      <c r="C1165" s="31"/>
      <c r="D1165" s="32"/>
      <c r="E1165" s="33"/>
      <c r="F1165" s="33"/>
    </row>
    <row r="1166" spans="2:6">
      <c r="B1166" s="30"/>
      <c r="C1166" s="31"/>
      <c r="D1166" s="32"/>
      <c r="E1166" s="33"/>
      <c r="F1166" s="33"/>
    </row>
    <row r="1167" spans="2:6">
      <c r="B1167" s="30"/>
      <c r="C1167" s="31"/>
      <c r="D1167" s="32"/>
      <c r="E1167" s="33"/>
      <c r="F1167" s="33"/>
    </row>
    <row r="1168" spans="2:6">
      <c r="B1168" s="30"/>
      <c r="C1168" s="31"/>
      <c r="D1168" s="32"/>
      <c r="E1168" s="33"/>
      <c r="F1168" s="33"/>
    </row>
    <row r="1169" spans="2:6">
      <c r="B1169" s="30"/>
      <c r="C1169" s="31"/>
      <c r="D1169" s="32"/>
      <c r="E1169" s="33"/>
      <c r="F1169" s="33"/>
    </row>
    <row r="1170" spans="2:6">
      <c r="B1170" s="30"/>
      <c r="C1170" s="31"/>
      <c r="D1170" s="32"/>
      <c r="E1170" s="33"/>
      <c r="F1170" s="33"/>
    </row>
    <row r="1171" spans="2:6">
      <c r="B1171" s="30"/>
      <c r="C1171" s="31"/>
      <c r="D1171" s="32"/>
      <c r="E1171" s="33"/>
      <c r="F1171" s="33"/>
    </row>
    <row r="1172" spans="2:6">
      <c r="B1172" s="30"/>
      <c r="C1172" s="31"/>
      <c r="D1172" s="32"/>
      <c r="E1172" s="33"/>
      <c r="F1172" s="33"/>
    </row>
    <row r="1173" spans="2:6">
      <c r="B1173" s="30"/>
      <c r="C1173" s="31"/>
      <c r="D1173" s="32"/>
      <c r="E1173" s="33"/>
      <c r="F1173" s="33"/>
    </row>
    <row r="1174" spans="2:6">
      <c r="B1174" s="30"/>
      <c r="C1174" s="31"/>
      <c r="D1174" s="32"/>
      <c r="E1174" s="33"/>
      <c r="F1174" s="33"/>
    </row>
    <row r="1175" spans="2:6">
      <c r="B1175" s="30"/>
      <c r="C1175" s="31"/>
      <c r="D1175" s="32"/>
      <c r="E1175" s="33"/>
      <c r="F1175" s="33"/>
    </row>
    <row r="1176" spans="2:6">
      <c r="B1176" s="30"/>
      <c r="C1176" s="31"/>
      <c r="D1176" s="32"/>
      <c r="E1176" s="33"/>
      <c r="F1176" s="33"/>
    </row>
    <row r="1177" spans="2:6">
      <c r="B1177" s="30"/>
      <c r="C1177" s="31"/>
      <c r="D1177" s="32"/>
      <c r="E1177" s="33"/>
      <c r="F1177" s="33"/>
    </row>
    <row r="1178" spans="2:6">
      <c r="B1178" s="30"/>
      <c r="C1178" s="31"/>
      <c r="D1178" s="32"/>
      <c r="E1178" s="33"/>
      <c r="F1178" s="33"/>
    </row>
    <row r="1179" spans="2:6">
      <c r="B1179" s="30"/>
      <c r="C1179" s="31"/>
      <c r="D1179" s="32"/>
      <c r="E1179" s="33"/>
      <c r="F1179" s="33"/>
    </row>
    <row r="1180" spans="2:6">
      <c r="B1180" s="30"/>
      <c r="C1180" s="31"/>
      <c r="D1180" s="32"/>
      <c r="E1180" s="33"/>
      <c r="F1180" s="33"/>
    </row>
    <row r="1181" spans="2:6">
      <c r="B1181" s="30"/>
      <c r="C1181" s="31"/>
      <c r="D1181" s="32"/>
      <c r="E1181" s="33"/>
      <c r="F1181" s="33"/>
    </row>
    <row r="1182" spans="2:6">
      <c r="B1182" s="30"/>
      <c r="C1182" s="31"/>
      <c r="D1182" s="32"/>
      <c r="E1182" s="33"/>
      <c r="F1182" s="33"/>
    </row>
    <row r="1183" spans="2:6">
      <c r="B1183" s="30"/>
      <c r="C1183" s="31"/>
      <c r="D1183" s="32"/>
      <c r="E1183" s="33"/>
      <c r="F1183" s="33"/>
    </row>
    <row r="1184" spans="2:6">
      <c r="B1184" s="30"/>
      <c r="C1184" s="31"/>
      <c r="D1184" s="32"/>
      <c r="E1184" s="33"/>
      <c r="F1184" s="33"/>
    </row>
    <row r="1185" spans="2:6">
      <c r="B1185" s="30"/>
      <c r="C1185" s="31"/>
      <c r="D1185" s="32"/>
      <c r="E1185" s="33"/>
      <c r="F1185" s="33"/>
    </row>
    <row r="1186" spans="2:6">
      <c r="B1186" s="30"/>
      <c r="C1186" s="31"/>
      <c r="D1186" s="32"/>
      <c r="E1186" s="33"/>
      <c r="F1186" s="33"/>
    </row>
    <row r="1187" spans="2:6">
      <c r="B1187" s="30"/>
      <c r="C1187" s="31"/>
      <c r="D1187" s="32"/>
      <c r="E1187" s="33"/>
      <c r="F1187" s="33"/>
    </row>
    <row r="1188" spans="2:6">
      <c r="B1188" s="30"/>
      <c r="C1188" s="31"/>
      <c r="D1188" s="32"/>
      <c r="E1188" s="33"/>
      <c r="F1188" s="33"/>
    </row>
    <row r="1189" spans="2:6">
      <c r="B1189" s="30"/>
      <c r="C1189" s="31"/>
      <c r="D1189" s="32"/>
      <c r="E1189" s="33"/>
      <c r="F1189" s="33"/>
    </row>
    <row r="1190" spans="2:6">
      <c r="B1190" s="30"/>
      <c r="C1190" s="31"/>
      <c r="D1190" s="32"/>
      <c r="E1190" s="33"/>
      <c r="F1190" s="33"/>
    </row>
    <row r="1191" spans="2:6">
      <c r="B1191" s="30"/>
      <c r="C1191" s="31"/>
      <c r="D1191" s="32"/>
      <c r="E1191" s="33"/>
      <c r="F1191" s="33"/>
    </row>
    <row r="1192" spans="2:6">
      <c r="B1192" s="30"/>
      <c r="C1192" s="31"/>
      <c r="D1192" s="32"/>
      <c r="E1192" s="33"/>
      <c r="F1192" s="33"/>
    </row>
    <row r="1193" spans="2:6">
      <c r="B1193" s="30"/>
      <c r="C1193" s="31"/>
      <c r="D1193" s="32"/>
      <c r="E1193" s="33"/>
      <c r="F1193" s="33"/>
    </row>
    <row r="1194" spans="2:6">
      <c r="B1194" s="30"/>
      <c r="C1194" s="31"/>
      <c r="D1194" s="32"/>
      <c r="E1194" s="33"/>
      <c r="F1194" s="33"/>
    </row>
    <row r="1195" spans="2:6">
      <c r="B1195" s="30"/>
      <c r="C1195" s="31"/>
      <c r="D1195" s="32"/>
      <c r="E1195" s="33"/>
      <c r="F1195" s="33"/>
    </row>
    <row r="1196" spans="2:6">
      <c r="B1196" s="30"/>
      <c r="C1196" s="31"/>
      <c r="D1196" s="32"/>
      <c r="E1196" s="33"/>
      <c r="F1196" s="33"/>
    </row>
    <row r="1197" spans="2:6">
      <c r="B1197" s="30"/>
      <c r="C1197" s="31"/>
      <c r="D1197" s="32"/>
      <c r="E1197" s="33"/>
      <c r="F1197" s="33"/>
    </row>
    <row r="1198" spans="2:6">
      <c r="B1198" s="30"/>
      <c r="C1198" s="31"/>
      <c r="D1198" s="32"/>
      <c r="E1198" s="33"/>
      <c r="F1198" s="33"/>
    </row>
    <row r="1199" spans="2:6">
      <c r="B1199" s="30"/>
      <c r="C1199" s="31"/>
      <c r="D1199" s="32"/>
      <c r="E1199" s="33"/>
      <c r="F1199" s="33"/>
    </row>
    <row r="1200" spans="2:6">
      <c r="B1200" s="30"/>
      <c r="C1200" s="31"/>
      <c r="D1200" s="32"/>
      <c r="E1200" s="33"/>
      <c r="F1200" s="33"/>
    </row>
    <row r="1201" spans="2:6">
      <c r="B1201" s="30"/>
      <c r="C1201" s="31"/>
      <c r="D1201" s="32"/>
      <c r="E1201" s="33"/>
      <c r="F1201" s="33"/>
    </row>
    <row r="1202" spans="2:6">
      <c r="B1202" s="30"/>
      <c r="C1202" s="31"/>
      <c r="D1202" s="32"/>
      <c r="E1202" s="33"/>
      <c r="F1202" s="33"/>
    </row>
    <row r="1203" spans="2:6">
      <c r="B1203" s="30"/>
      <c r="C1203" s="31"/>
      <c r="D1203" s="32"/>
      <c r="E1203" s="33"/>
      <c r="F1203" s="33"/>
    </row>
    <row r="1204" spans="2:6">
      <c r="B1204" s="30"/>
      <c r="C1204" s="31"/>
      <c r="D1204" s="32"/>
      <c r="E1204" s="33"/>
      <c r="F1204" s="33"/>
    </row>
    <row r="1205" spans="2:6">
      <c r="B1205" s="30"/>
      <c r="C1205" s="31"/>
      <c r="D1205" s="32"/>
      <c r="E1205" s="33"/>
      <c r="F1205" s="33"/>
    </row>
    <row r="1206" spans="2:6">
      <c r="B1206" s="30"/>
      <c r="C1206" s="31"/>
      <c r="D1206" s="32"/>
      <c r="E1206" s="33"/>
      <c r="F1206" s="33"/>
    </row>
    <row r="1207" spans="2:6">
      <c r="B1207" s="30"/>
      <c r="C1207" s="31"/>
      <c r="D1207" s="32"/>
      <c r="E1207" s="33"/>
      <c r="F1207" s="33"/>
    </row>
    <row r="1208" spans="2:6">
      <c r="B1208" s="30"/>
      <c r="C1208" s="31"/>
      <c r="D1208" s="32"/>
      <c r="E1208" s="33"/>
      <c r="F1208" s="33"/>
    </row>
    <row r="1209" spans="2:6">
      <c r="B1209" s="30"/>
      <c r="C1209" s="31"/>
      <c r="D1209" s="32"/>
      <c r="E1209" s="33"/>
      <c r="F1209" s="33"/>
    </row>
    <row r="1210" spans="2:6">
      <c r="B1210" s="30"/>
      <c r="C1210" s="31"/>
      <c r="D1210" s="32"/>
      <c r="E1210" s="33"/>
      <c r="F1210" s="33"/>
    </row>
    <row r="1211" spans="2:6">
      <c r="B1211" s="30"/>
      <c r="C1211" s="31"/>
      <c r="D1211" s="32"/>
      <c r="E1211" s="33"/>
      <c r="F1211" s="33"/>
    </row>
    <row r="1212" spans="2:6">
      <c r="B1212" s="30"/>
      <c r="C1212" s="31"/>
      <c r="D1212" s="32"/>
      <c r="E1212" s="33"/>
      <c r="F1212" s="33"/>
    </row>
    <row r="1213" spans="2:6">
      <c r="B1213" s="30"/>
      <c r="C1213" s="31"/>
      <c r="D1213" s="32"/>
      <c r="E1213" s="33"/>
      <c r="F1213" s="33"/>
    </row>
    <row r="1214" spans="2:6">
      <c r="B1214" s="30"/>
      <c r="C1214" s="31"/>
      <c r="D1214" s="32"/>
      <c r="E1214" s="33"/>
      <c r="F1214" s="33"/>
    </row>
    <row r="1215" spans="2:6">
      <c r="B1215" s="30"/>
      <c r="C1215" s="31"/>
      <c r="D1215" s="32"/>
      <c r="E1215" s="33"/>
      <c r="F1215" s="33"/>
    </row>
    <row r="1216" spans="2:6">
      <c r="B1216" s="30"/>
      <c r="C1216" s="31"/>
      <c r="D1216" s="32"/>
      <c r="E1216" s="33"/>
      <c r="F1216" s="33"/>
    </row>
    <row r="1217" spans="2:6">
      <c r="B1217" s="30"/>
      <c r="C1217" s="31"/>
      <c r="D1217" s="32"/>
      <c r="E1217" s="33"/>
      <c r="F1217" s="33"/>
    </row>
    <row r="1218" spans="2:6">
      <c r="B1218" s="30"/>
      <c r="C1218" s="31"/>
      <c r="D1218" s="32"/>
      <c r="E1218" s="33"/>
      <c r="F1218" s="33"/>
    </row>
    <row r="1219" spans="2:6">
      <c r="B1219" s="30"/>
      <c r="C1219" s="31"/>
      <c r="D1219" s="32"/>
      <c r="E1219" s="33"/>
      <c r="F1219" s="33"/>
    </row>
    <row r="1220" spans="2:6">
      <c r="B1220" s="30"/>
      <c r="C1220" s="31"/>
      <c r="D1220" s="32"/>
      <c r="E1220" s="33"/>
      <c r="F1220" s="33"/>
    </row>
    <row r="1221" spans="2:6">
      <c r="B1221" s="30"/>
      <c r="C1221" s="31"/>
      <c r="D1221" s="32"/>
      <c r="E1221" s="33"/>
      <c r="F1221" s="33"/>
    </row>
    <row r="1222" spans="2:6">
      <c r="B1222" s="30"/>
      <c r="C1222" s="31"/>
      <c r="D1222" s="32"/>
      <c r="E1222" s="33"/>
      <c r="F1222" s="33"/>
    </row>
    <row r="1223" spans="2:6">
      <c r="B1223" s="30"/>
      <c r="C1223" s="31"/>
      <c r="D1223" s="32"/>
      <c r="E1223" s="33"/>
      <c r="F1223" s="33"/>
    </row>
    <row r="1224" spans="2:6">
      <c r="B1224" s="30"/>
      <c r="C1224" s="31"/>
      <c r="D1224" s="32"/>
      <c r="E1224" s="33"/>
      <c r="F1224" s="33"/>
    </row>
    <row r="1225" spans="2:6">
      <c r="B1225" s="30"/>
      <c r="C1225" s="31"/>
      <c r="D1225" s="32"/>
      <c r="E1225" s="33"/>
      <c r="F1225" s="33"/>
    </row>
    <row r="1226" spans="2:6">
      <c r="B1226" s="30"/>
      <c r="C1226" s="31"/>
      <c r="D1226" s="32"/>
      <c r="E1226" s="33"/>
      <c r="F1226" s="33"/>
    </row>
    <row r="1227" spans="2:6">
      <c r="B1227" s="30"/>
      <c r="C1227" s="31"/>
      <c r="D1227" s="32"/>
      <c r="E1227" s="33"/>
      <c r="F1227" s="33"/>
    </row>
    <row r="1228" spans="2:6">
      <c r="B1228" s="30"/>
      <c r="C1228" s="31"/>
      <c r="D1228" s="32"/>
      <c r="E1228" s="33"/>
      <c r="F1228" s="33"/>
    </row>
    <row r="1229" spans="2:6">
      <c r="B1229" s="30"/>
      <c r="C1229" s="31"/>
      <c r="D1229" s="32"/>
      <c r="E1229" s="33"/>
      <c r="F1229" s="33"/>
    </row>
    <row r="1230" spans="2:6">
      <c r="B1230" s="30"/>
      <c r="C1230" s="31"/>
      <c r="D1230" s="32"/>
      <c r="E1230" s="33"/>
      <c r="F1230" s="33"/>
    </row>
    <row r="1231" spans="2:6">
      <c r="B1231" s="30"/>
      <c r="C1231" s="31"/>
      <c r="D1231" s="32"/>
      <c r="E1231" s="33"/>
      <c r="F1231" s="33"/>
    </row>
    <row r="1232" spans="2:6">
      <c r="B1232" s="30"/>
      <c r="C1232" s="31"/>
      <c r="D1232" s="32"/>
      <c r="E1232" s="33"/>
      <c r="F1232" s="33"/>
    </row>
    <row r="1233" spans="2:6">
      <c r="B1233" s="30"/>
      <c r="C1233" s="31"/>
      <c r="D1233" s="32"/>
      <c r="E1233" s="33"/>
      <c r="F1233" s="33"/>
    </row>
    <row r="1234" spans="2:6">
      <c r="B1234" s="30"/>
      <c r="C1234" s="31"/>
      <c r="D1234" s="32"/>
      <c r="E1234" s="33"/>
      <c r="F1234" s="33"/>
    </row>
    <row r="1235" spans="2:6">
      <c r="B1235" s="30"/>
      <c r="C1235" s="31"/>
      <c r="D1235" s="32"/>
      <c r="E1235" s="33"/>
      <c r="F1235" s="33"/>
    </row>
    <row r="1236" spans="2:6">
      <c r="B1236" s="30"/>
      <c r="C1236" s="31"/>
      <c r="D1236" s="32"/>
      <c r="E1236" s="33"/>
      <c r="F1236" s="33"/>
    </row>
    <row r="1237" spans="2:6">
      <c r="B1237" s="30"/>
      <c r="C1237" s="31"/>
      <c r="D1237" s="32"/>
      <c r="E1237" s="33"/>
      <c r="F1237" s="33"/>
    </row>
    <row r="1238" spans="2:6">
      <c r="B1238" s="30"/>
      <c r="C1238" s="31"/>
      <c r="D1238" s="32"/>
      <c r="E1238" s="33"/>
      <c r="F1238" s="33"/>
    </row>
    <row r="1239" spans="2:6">
      <c r="B1239" s="30"/>
      <c r="C1239" s="31"/>
      <c r="D1239" s="32"/>
      <c r="E1239" s="33"/>
      <c r="F1239" s="33"/>
    </row>
    <row r="1240" spans="2:6">
      <c r="B1240" s="30"/>
      <c r="C1240" s="31"/>
      <c r="D1240" s="32"/>
      <c r="E1240" s="33"/>
      <c r="F1240" s="33"/>
    </row>
    <row r="1241" spans="2:6">
      <c r="B1241" s="30"/>
      <c r="C1241" s="31"/>
      <c r="D1241" s="32"/>
      <c r="E1241" s="33"/>
      <c r="F1241" s="33"/>
    </row>
    <row r="1242" spans="2:6">
      <c r="B1242" s="30"/>
      <c r="C1242" s="31"/>
      <c r="D1242" s="32"/>
      <c r="E1242" s="33"/>
      <c r="F1242" s="33"/>
    </row>
    <row r="1243" spans="2:6">
      <c r="B1243" s="30"/>
      <c r="C1243" s="31"/>
      <c r="D1243" s="32"/>
      <c r="E1243" s="33"/>
      <c r="F1243" s="33"/>
    </row>
    <row r="1244" spans="2:6">
      <c r="B1244" s="30"/>
      <c r="C1244" s="31"/>
      <c r="D1244" s="32"/>
      <c r="E1244" s="33"/>
      <c r="F1244" s="33"/>
    </row>
    <row r="1245" spans="2:6">
      <c r="B1245" s="30"/>
      <c r="C1245" s="31"/>
      <c r="D1245" s="32"/>
      <c r="E1245" s="33"/>
      <c r="F1245" s="33"/>
    </row>
    <row r="1246" spans="2:6">
      <c r="B1246" s="30"/>
      <c r="C1246" s="31"/>
      <c r="D1246" s="32"/>
      <c r="E1246" s="33"/>
      <c r="F1246" s="33"/>
    </row>
    <row r="1247" spans="2:6">
      <c r="B1247" s="30"/>
      <c r="C1247" s="31"/>
      <c r="D1247" s="32"/>
      <c r="E1247" s="33"/>
      <c r="F1247" s="33"/>
    </row>
    <row r="1248" spans="2:6">
      <c r="B1248" s="30"/>
      <c r="C1248" s="31"/>
      <c r="D1248" s="32"/>
      <c r="E1248" s="33"/>
      <c r="F1248" s="33"/>
    </row>
    <row r="1249" spans="2:6">
      <c r="B1249" s="30"/>
      <c r="C1249" s="31"/>
      <c r="D1249" s="32"/>
      <c r="E1249" s="33"/>
      <c r="F1249" s="33"/>
    </row>
    <row r="1250" spans="2:6">
      <c r="B1250" s="30"/>
      <c r="C1250" s="31"/>
      <c r="D1250" s="32"/>
      <c r="E1250" s="33"/>
      <c r="F1250" s="33"/>
    </row>
    <row r="1251" spans="2:6">
      <c r="B1251" s="30"/>
      <c r="C1251" s="31"/>
      <c r="D1251" s="32"/>
      <c r="E1251" s="33"/>
      <c r="F1251" s="33"/>
    </row>
    <row r="1252" spans="2:6">
      <c r="B1252" s="30"/>
      <c r="C1252" s="31"/>
      <c r="D1252" s="32"/>
      <c r="E1252" s="33"/>
      <c r="F1252" s="33"/>
    </row>
    <row r="1253" spans="2:6">
      <c r="B1253" s="30"/>
      <c r="C1253" s="31"/>
      <c r="D1253" s="32"/>
      <c r="E1253" s="33"/>
      <c r="F1253" s="33"/>
    </row>
    <row r="1254" spans="2:6">
      <c r="B1254" s="30"/>
      <c r="C1254" s="31"/>
      <c r="D1254" s="32"/>
      <c r="E1254" s="33"/>
      <c r="F1254" s="33"/>
    </row>
    <row r="1255" spans="2:6">
      <c r="B1255" s="30"/>
      <c r="C1255" s="31"/>
      <c r="D1255" s="32"/>
      <c r="E1255" s="33"/>
      <c r="F1255" s="33"/>
    </row>
    <row r="1256" spans="2:6">
      <c r="B1256" s="30"/>
      <c r="C1256" s="31"/>
      <c r="D1256" s="32"/>
      <c r="E1256" s="33"/>
      <c r="F1256" s="33"/>
    </row>
    <row r="1257" spans="2:6">
      <c r="B1257" s="30"/>
      <c r="C1257" s="31"/>
      <c r="D1257" s="32"/>
      <c r="E1257" s="33"/>
      <c r="F1257" s="33"/>
    </row>
    <row r="1258" spans="2:6">
      <c r="B1258" s="30"/>
      <c r="C1258" s="31"/>
      <c r="D1258" s="32"/>
      <c r="E1258" s="33"/>
      <c r="F1258" s="33"/>
    </row>
    <row r="1259" spans="2:6">
      <c r="B1259" s="30"/>
      <c r="C1259" s="31"/>
      <c r="D1259" s="32"/>
      <c r="E1259" s="33"/>
      <c r="F1259" s="33"/>
    </row>
    <row r="1260" spans="2:6">
      <c r="B1260" s="30"/>
      <c r="C1260" s="31"/>
      <c r="D1260" s="32"/>
      <c r="E1260" s="33"/>
      <c r="F1260" s="33"/>
    </row>
    <row r="1261" spans="2:6">
      <c r="B1261" s="30"/>
      <c r="C1261" s="31"/>
      <c r="D1261" s="32"/>
      <c r="E1261" s="33"/>
      <c r="F1261" s="33"/>
    </row>
    <row r="1262" spans="2:6">
      <c r="B1262" s="30"/>
      <c r="C1262" s="31"/>
      <c r="D1262" s="32"/>
      <c r="E1262" s="33"/>
      <c r="F1262" s="33"/>
    </row>
    <row r="1263" spans="2:6">
      <c r="B1263" s="30"/>
      <c r="C1263" s="31"/>
      <c r="D1263" s="32"/>
      <c r="E1263" s="33"/>
      <c r="F1263" s="33"/>
    </row>
    <row r="1264" spans="2:6">
      <c r="B1264" s="30"/>
      <c r="C1264" s="31"/>
      <c r="D1264" s="32"/>
      <c r="E1264" s="33"/>
      <c r="F1264" s="33"/>
    </row>
    <row r="1265" spans="2:6">
      <c r="B1265" s="30"/>
      <c r="C1265" s="31"/>
      <c r="D1265" s="32"/>
      <c r="E1265" s="33"/>
      <c r="F1265" s="33"/>
    </row>
    <row r="1266" spans="2:6">
      <c r="B1266" s="30"/>
      <c r="C1266" s="31"/>
      <c r="D1266" s="32"/>
      <c r="E1266" s="33"/>
      <c r="F1266" s="33"/>
    </row>
    <row r="1267" spans="2:6">
      <c r="B1267" s="30"/>
      <c r="C1267" s="31"/>
      <c r="D1267" s="32"/>
      <c r="E1267" s="33"/>
      <c r="F1267" s="33"/>
    </row>
    <row r="1268" spans="2:6">
      <c r="B1268" s="30"/>
      <c r="C1268" s="31"/>
      <c r="D1268" s="32"/>
      <c r="E1268" s="33"/>
      <c r="F1268" s="33"/>
    </row>
    <row r="1269" spans="2:6">
      <c r="B1269" s="30"/>
      <c r="C1269" s="31"/>
      <c r="D1269" s="32"/>
      <c r="E1269" s="33"/>
      <c r="F1269" s="33"/>
    </row>
    <row r="1270" spans="2:6">
      <c r="B1270" s="30"/>
      <c r="C1270" s="31"/>
      <c r="D1270" s="32"/>
      <c r="E1270" s="33"/>
      <c r="F1270" s="33"/>
    </row>
    <row r="1271" spans="2:6">
      <c r="B1271" s="30"/>
      <c r="C1271" s="31"/>
      <c r="D1271" s="32"/>
      <c r="E1271" s="33"/>
      <c r="F1271" s="33"/>
    </row>
    <row r="1272" spans="2:6">
      <c r="B1272" s="30"/>
      <c r="C1272" s="31"/>
      <c r="D1272" s="32"/>
      <c r="E1272" s="33"/>
      <c r="F1272" s="33"/>
    </row>
    <row r="1273" spans="2:6">
      <c r="B1273" s="30"/>
      <c r="C1273" s="31"/>
      <c r="D1273" s="32"/>
      <c r="E1273" s="33"/>
      <c r="F1273" s="33"/>
    </row>
    <row r="1274" spans="2:6">
      <c r="B1274" s="30"/>
      <c r="C1274" s="31"/>
      <c r="D1274" s="32"/>
      <c r="E1274" s="33"/>
      <c r="F1274" s="33"/>
    </row>
    <row r="1275" spans="2:6">
      <c r="B1275" s="30"/>
      <c r="C1275" s="31"/>
      <c r="D1275" s="32"/>
      <c r="E1275" s="33"/>
      <c r="F1275" s="33"/>
    </row>
    <row r="1276" spans="2:6">
      <c r="B1276" s="30"/>
      <c r="C1276" s="31"/>
      <c r="D1276" s="32"/>
      <c r="E1276" s="33"/>
      <c r="F1276" s="33"/>
    </row>
    <row r="1277" spans="2:6">
      <c r="B1277" s="30"/>
      <c r="C1277" s="31"/>
      <c r="D1277" s="32"/>
      <c r="E1277" s="33"/>
      <c r="F1277" s="33"/>
    </row>
    <row r="1278" spans="2:6">
      <c r="B1278" s="30"/>
      <c r="C1278" s="31"/>
      <c r="D1278" s="32"/>
      <c r="E1278" s="33"/>
      <c r="F1278" s="33"/>
    </row>
    <row r="1279" spans="2:6">
      <c r="B1279" s="30"/>
      <c r="C1279" s="31"/>
      <c r="D1279" s="32"/>
      <c r="E1279" s="33"/>
      <c r="F1279" s="33"/>
    </row>
    <row r="1280" spans="2:6">
      <c r="B1280" s="30"/>
      <c r="C1280" s="31"/>
      <c r="D1280" s="32"/>
      <c r="E1280" s="33"/>
      <c r="F1280" s="33"/>
    </row>
    <row r="1281" spans="2:6">
      <c r="B1281" s="30"/>
      <c r="C1281" s="31"/>
      <c r="D1281" s="32"/>
      <c r="E1281" s="33"/>
      <c r="F1281" s="33"/>
    </row>
    <row r="1282" spans="2:6">
      <c r="B1282" s="30"/>
      <c r="C1282" s="31"/>
      <c r="D1282" s="32"/>
      <c r="E1282" s="33"/>
      <c r="F1282" s="33"/>
    </row>
    <row r="1283" spans="2:6">
      <c r="B1283" s="30"/>
      <c r="C1283" s="31"/>
      <c r="D1283" s="32"/>
      <c r="E1283" s="33"/>
      <c r="F1283" s="33"/>
    </row>
    <row r="1284" spans="2:6">
      <c r="B1284" s="30"/>
      <c r="C1284" s="31"/>
      <c r="D1284" s="32"/>
      <c r="E1284" s="33"/>
      <c r="F1284" s="33"/>
    </row>
    <row r="1285" spans="2:6">
      <c r="B1285" s="30"/>
      <c r="C1285" s="31"/>
      <c r="D1285" s="32"/>
      <c r="E1285" s="33"/>
      <c r="F1285" s="33"/>
    </row>
    <row r="1286" spans="2:6">
      <c r="B1286" s="30"/>
      <c r="C1286" s="31"/>
      <c r="D1286" s="32"/>
      <c r="E1286" s="33"/>
      <c r="F1286" s="33"/>
    </row>
    <row r="1287" spans="2:6">
      <c r="B1287" s="30"/>
      <c r="C1287" s="31"/>
      <c r="D1287" s="32"/>
      <c r="E1287" s="33"/>
      <c r="F1287" s="33"/>
    </row>
    <row r="1288" spans="2:6">
      <c r="B1288" s="30"/>
      <c r="C1288" s="31"/>
      <c r="D1288" s="32"/>
      <c r="E1288" s="33"/>
      <c r="F1288" s="33"/>
    </row>
    <row r="1289" spans="2:6">
      <c r="B1289" s="30"/>
      <c r="C1289" s="31"/>
      <c r="D1289" s="32"/>
      <c r="E1289" s="33"/>
      <c r="F1289" s="33"/>
    </row>
    <row r="1290" spans="2:6">
      <c r="B1290" s="30"/>
      <c r="C1290" s="31"/>
      <c r="D1290" s="32"/>
      <c r="E1290" s="33"/>
      <c r="F1290" s="33"/>
    </row>
    <row r="1291" spans="2:6">
      <c r="B1291" s="30"/>
      <c r="C1291" s="31"/>
      <c r="D1291" s="32"/>
      <c r="E1291" s="33"/>
      <c r="F1291" s="33"/>
    </row>
    <row r="1292" spans="2:6">
      <c r="B1292" s="30"/>
      <c r="C1292" s="31"/>
      <c r="D1292" s="32"/>
      <c r="E1292" s="33"/>
      <c r="F1292" s="33"/>
    </row>
    <row r="1293" spans="2:6">
      <c r="B1293" s="30"/>
      <c r="C1293" s="31"/>
      <c r="D1293" s="32"/>
      <c r="E1293" s="33"/>
      <c r="F1293" s="33"/>
    </row>
    <row r="1294" spans="2:6">
      <c r="B1294" s="30"/>
      <c r="C1294" s="31"/>
      <c r="D1294" s="32"/>
      <c r="E1294" s="33"/>
      <c r="F1294" s="33"/>
    </row>
    <row r="1295" spans="2:6">
      <c r="B1295" s="30"/>
      <c r="C1295" s="31"/>
      <c r="D1295" s="32"/>
      <c r="E1295" s="33"/>
      <c r="F1295" s="33"/>
    </row>
    <row r="1296" spans="2:6">
      <c r="B1296" s="30"/>
      <c r="C1296" s="31"/>
      <c r="D1296" s="32"/>
      <c r="E1296" s="33"/>
      <c r="F1296" s="33"/>
    </row>
    <row r="1297" spans="2:6">
      <c r="B1297" s="30"/>
      <c r="C1297" s="31"/>
      <c r="D1297" s="32"/>
      <c r="E1297" s="33"/>
      <c r="F1297" s="33"/>
    </row>
    <row r="1298" spans="2:6">
      <c r="B1298" s="30"/>
      <c r="C1298" s="31"/>
      <c r="D1298" s="32"/>
      <c r="E1298" s="33"/>
      <c r="F1298" s="33"/>
    </row>
    <row r="1299" spans="2:6">
      <c r="B1299" s="30"/>
      <c r="C1299" s="31"/>
      <c r="D1299" s="32"/>
      <c r="E1299" s="33"/>
      <c r="F1299" s="33"/>
    </row>
    <row r="1300" spans="2:6">
      <c r="B1300" s="30"/>
      <c r="C1300" s="31"/>
      <c r="D1300" s="32"/>
      <c r="E1300" s="33"/>
      <c r="F1300" s="33"/>
    </row>
    <row r="1301" spans="2:6">
      <c r="B1301" s="30"/>
      <c r="C1301" s="31"/>
      <c r="D1301" s="32"/>
      <c r="E1301" s="33"/>
      <c r="F1301" s="33"/>
    </row>
    <row r="1302" spans="2:6">
      <c r="B1302" s="30"/>
      <c r="C1302" s="31"/>
      <c r="D1302" s="32"/>
      <c r="E1302" s="33"/>
      <c r="F1302" s="33"/>
    </row>
    <row r="1303" spans="2:6">
      <c r="B1303" s="30"/>
      <c r="C1303" s="31"/>
      <c r="D1303" s="32"/>
      <c r="E1303" s="33"/>
      <c r="F1303" s="33"/>
    </row>
    <row r="1304" spans="2:6">
      <c r="B1304" s="30"/>
      <c r="C1304" s="31"/>
      <c r="D1304" s="32"/>
      <c r="E1304" s="33"/>
      <c r="F1304" s="33"/>
    </row>
    <row r="1305" spans="2:6">
      <c r="B1305" s="30"/>
      <c r="C1305" s="31"/>
      <c r="D1305" s="32"/>
      <c r="E1305" s="33"/>
      <c r="F1305" s="33"/>
    </row>
    <row r="1306" spans="2:6">
      <c r="B1306" s="30"/>
      <c r="C1306" s="31"/>
      <c r="D1306" s="32"/>
      <c r="E1306" s="33"/>
      <c r="F1306" s="33"/>
    </row>
    <row r="1307" spans="2:6">
      <c r="B1307" s="30"/>
      <c r="C1307" s="31"/>
      <c r="D1307" s="32"/>
      <c r="E1307" s="33"/>
      <c r="F1307" s="33"/>
    </row>
    <row r="1308" spans="2:6">
      <c r="B1308" s="30"/>
      <c r="C1308" s="31"/>
      <c r="D1308" s="32"/>
      <c r="E1308" s="33"/>
      <c r="F1308" s="33"/>
    </row>
    <row r="1309" spans="2:6">
      <c r="B1309" s="30"/>
      <c r="C1309" s="31"/>
      <c r="D1309" s="32"/>
      <c r="E1309" s="33"/>
      <c r="F1309" s="33"/>
    </row>
    <row r="1310" spans="2:6">
      <c r="B1310" s="30"/>
      <c r="C1310" s="31"/>
      <c r="D1310" s="32"/>
      <c r="E1310" s="33"/>
      <c r="F1310" s="33"/>
    </row>
    <row r="1311" spans="2:6">
      <c r="B1311" s="30"/>
      <c r="C1311" s="31"/>
      <c r="D1311" s="32"/>
      <c r="E1311" s="33"/>
      <c r="F1311" s="33"/>
    </row>
    <row r="1312" spans="2:6">
      <c r="B1312" s="30"/>
      <c r="C1312" s="31"/>
      <c r="D1312" s="32"/>
      <c r="E1312" s="33"/>
      <c r="F1312" s="33"/>
    </row>
    <row r="1313" spans="2:6">
      <c r="B1313" s="30"/>
      <c r="C1313" s="31"/>
      <c r="D1313" s="32"/>
      <c r="E1313" s="33"/>
      <c r="F1313" s="33"/>
    </row>
    <row r="1314" spans="2:6">
      <c r="B1314" s="30"/>
      <c r="C1314" s="31"/>
      <c r="D1314" s="32"/>
      <c r="E1314" s="33"/>
      <c r="F1314" s="33"/>
    </row>
    <row r="1315" spans="2:6">
      <c r="B1315" s="30"/>
      <c r="C1315" s="31"/>
      <c r="D1315" s="32"/>
      <c r="E1315" s="33"/>
      <c r="F1315" s="33"/>
    </row>
    <row r="1316" spans="2:6">
      <c r="B1316" s="30"/>
      <c r="C1316" s="31"/>
      <c r="D1316" s="32"/>
      <c r="E1316" s="33"/>
      <c r="F1316" s="33"/>
    </row>
    <row r="1317" spans="2:6">
      <c r="B1317" s="30"/>
      <c r="C1317" s="31"/>
      <c r="D1317" s="32"/>
      <c r="E1317" s="33"/>
      <c r="F1317" s="33"/>
    </row>
    <row r="1318" spans="2:6">
      <c r="B1318" s="30"/>
      <c r="C1318" s="31"/>
      <c r="D1318" s="32"/>
      <c r="E1318" s="33"/>
      <c r="F1318" s="33"/>
    </row>
    <row r="1319" spans="2:6">
      <c r="B1319" s="30"/>
      <c r="C1319" s="31"/>
      <c r="D1319" s="32"/>
      <c r="E1319" s="33"/>
      <c r="F1319" s="33"/>
    </row>
    <row r="1320" spans="2:6">
      <c r="B1320" s="30"/>
      <c r="C1320" s="31"/>
      <c r="D1320" s="32"/>
      <c r="E1320" s="33"/>
      <c r="F1320" s="33"/>
    </row>
    <row r="1321" spans="2:6">
      <c r="B1321" s="30"/>
      <c r="C1321" s="31"/>
      <c r="D1321" s="32"/>
      <c r="E1321" s="33"/>
      <c r="F1321" s="33"/>
    </row>
    <row r="1322" spans="2:6">
      <c r="B1322" s="30"/>
      <c r="C1322" s="31"/>
      <c r="D1322" s="32"/>
      <c r="E1322" s="33"/>
      <c r="F1322" s="33"/>
    </row>
    <row r="1323" spans="2:6">
      <c r="B1323" s="30"/>
      <c r="C1323" s="31"/>
      <c r="D1323" s="32"/>
      <c r="E1323" s="33"/>
      <c r="F1323" s="33"/>
    </row>
    <row r="1324" spans="2:6">
      <c r="B1324" s="30"/>
      <c r="C1324" s="31"/>
      <c r="D1324" s="32"/>
      <c r="E1324" s="33"/>
      <c r="F1324" s="33"/>
    </row>
    <row r="1325" spans="2:6">
      <c r="B1325" s="30"/>
      <c r="C1325" s="31"/>
      <c r="D1325" s="32"/>
      <c r="E1325" s="33"/>
      <c r="F1325" s="33"/>
    </row>
    <row r="1326" spans="2:6">
      <c r="B1326" s="30"/>
      <c r="C1326" s="31"/>
      <c r="D1326" s="32"/>
      <c r="E1326" s="33"/>
      <c r="F1326" s="33"/>
    </row>
    <row r="1327" spans="2:6">
      <c r="B1327" s="30"/>
      <c r="C1327" s="31"/>
      <c r="D1327" s="32"/>
      <c r="E1327" s="33"/>
      <c r="F1327" s="33"/>
    </row>
    <row r="1328" spans="2:6">
      <c r="B1328" s="30"/>
      <c r="C1328" s="31"/>
      <c r="D1328" s="32"/>
      <c r="E1328" s="33"/>
      <c r="F1328" s="33"/>
    </row>
    <row r="1329" spans="2:6">
      <c r="B1329" s="30"/>
      <c r="C1329" s="31"/>
      <c r="D1329" s="32"/>
      <c r="E1329" s="33"/>
      <c r="F1329" s="33"/>
    </row>
    <row r="1330" spans="2:6">
      <c r="B1330" s="30"/>
      <c r="C1330" s="31"/>
      <c r="D1330" s="32"/>
      <c r="E1330" s="33"/>
      <c r="F1330" s="33"/>
    </row>
    <row r="1331" spans="2:6">
      <c r="B1331" s="30"/>
      <c r="C1331" s="31"/>
      <c r="D1331" s="32"/>
      <c r="E1331" s="33"/>
      <c r="F1331" s="33"/>
    </row>
    <row r="1332" spans="2:6">
      <c r="B1332" s="30"/>
      <c r="C1332" s="31"/>
      <c r="D1332" s="32"/>
      <c r="E1332" s="33"/>
      <c r="F1332" s="33"/>
    </row>
    <row r="1333" spans="2:6">
      <c r="B1333" s="30"/>
      <c r="C1333" s="31"/>
      <c r="D1333" s="32"/>
      <c r="E1333" s="33"/>
      <c r="F1333" s="33"/>
    </row>
    <row r="1334" spans="2:6">
      <c r="B1334" s="30"/>
      <c r="C1334" s="31"/>
      <c r="D1334" s="32"/>
      <c r="E1334" s="33"/>
      <c r="F1334" s="33"/>
    </row>
    <row r="1335" spans="2:6">
      <c r="B1335" s="30"/>
      <c r="C1335" s="31"/>
      <c r="D1335" s="32"/>
      <c r="E1335" s="33"/>
      <c r="F1335" s="33"/>
    </row>
    <row r="1336" spans="2:6">
      <c r="B1336" s="30"/>
      <c r="C1336" s="31"/>
      <c r="D1336" s="32"/>
      <c r="E1336" s="33"/>
      <c r="F1336" s="33"/>
    </row>
    <row r="1337" spans="2:6">
      <c r="B1337" s="30"/>
      <c r="C1337" s="31"/>
      <c r="D1337" s="32"/>
      <c r="E1337" s="33"/>
      <c r="F1337" s="33"/>
    </row>
    <row r="1338" spans="2:6">
      <c r="B1338" s="30"/>
      <c r="C1338" s="31"/>
      <c r="D1338" s="32"/>
      <c r="E1338" s="33"/>
      <c r="F1338" s="33"/>
    </row>
    <row r="1339" spans="2:6">
      <c r="B1339" s="30"/>
      <c r="C1339" s="31"/>
      <c r="D1339" s="32"/>
      <c r="E1339" s="33"/>
      <c r="F1339" s="33"/>
    </row>
    <row r="1340" spans="2:6">
      <c r="B1340" s="30"/>
      <c r="C1340" s="31"/>
      <c r="D1340" s="32"/>
      <c r="E1340" s="33"/>
      <c r="F1340" s="33"/>
    </row>
    <row r="1341" spans="2:6">
      <c r="B1341" s="30"/>
      <c r="C1341" s="31"/>
      <c r="D1341" s="32"/>
      <c r="E1341" s="33"/>
      <c r="F1341" s="33"/>
    </row>
    <row r="1342" spans="2:6">
      <c r="B1342" s="30"/>
      <c r="C1342" s="31"/>
      <c r="D1342" s="32"/>
      <c r="E1342" s="33"/>
      <c r="F1342" s="33"/>
    </row>
    <row r="1343" spans="2:6">
      <c r="B1343" s="30"/>
      <c r="C1343" s="31"/>
      <c r="D1343" s="32"/>
      <c r="E1343" s="33"/>
      <c r="F1343" s="33"/>
    </row>
    <row r="1344" spans="2:6">
      <c r="B1344" s="30"/>
      <c r="C1344" s="31"/>
      <c r="D1344" s="32"/>
      <c r="E1344" s="33"/>
      <c r="F1344" s="33"/>
    </row>
    <row r="1345" spans="2:6">
      <c r="B1345" s="30"/>
      <c r="C1345" s="31"/>
      <c r="D1345" s="32"/>
      <c r="E1345" s="33"/>
      <c r="F1345" s="33"/>
    </row>
    <row r="1346" spans="2:6">
      <c r="B1346" s="30"/>
      <c r="C1346" s="31"/>
      <c r="D1346" s="32"/>
      <c r="E1346" s="33"/>
      <c r="F1346" s="33"/>
    </row>
    <row r="1347" spans="2:6">
      <c r="B1347" s="30"/>
      <c r="C1347" s="31"/>
      <c r="D1347" s="32"/>
      <c r="E1347" s="33"/>
      <c r="F1347" s="33"/>
    </row>
    <row r="1348" spans="2:6">
      <c r="B1348" s="30"/>
      <c r="C1348" s="31"/>
      <c r="D1348" s="32"/>
      <c r="E1348" s="33"/>
      <c r="F1348" s="33"/>
    </row>
    <row r="1349" spans="2:6">
      <c r="B1349" s="30"/>
      <c r="C1349" s="31"/>
      <c r="D1349" s="32"/>
      <c r="E1349" s="33"/>
      <c r="F1349" s="33"/>
    </row>
    <row r="1350" spans="2:6">
      <c r="B1350" s="30"/>
      <c r="C1350" s="31"/>
      <c r="D1350" s="32"/>
      <c r="E1350" s="33"/>
      <c r="F1350" s="33"/>
    </row>
    <row r="1351" spans="2:6">
      <c r="B1351" s="30"/>
      <c r="C1351" s="31"/>
      <c r="D1351" s="32"/>
      <c r="E1351" s="33"/>
      <c r="F1351" s="33"/>
    </row>
    <row r="1352" spans="2:6">
      <c r="B1352" s="30"/>
      <c r="C1352" s="31"/>
      <c r="D1352" s="32"/>
      <c r="E1352" s="33"/>
      <c r="F1352" s="33"/>
    </row>
    <row r="1353" spans="2:6">
      <c r="B1353" s="30"/>
      <c r="C1353" s="31"/>
      <c r="D1353" s="32"/>
      <c r="E1353" s="33"/>
      <c r="F1353" s="33"/>
    </row>
    <row r="1354" spans="2:6">
      <c r="B1354" s="30"/>
      <c r="C1354" s="31"/>
      <c r="D1354" s="32"/>
      <c r="E1354" s="33"/>
      <c r="F1354" s="33"/>
    </row>
    <row r="1355" spans="2:6">
      <c r="B1355" s="30"/>
      <c r="C1355" s="31"/>
      <c r="D1355" s="32"/>
      <c r="E1355" s="33"/>
      <c r="F1355" s="33"/>
    </row>
    <row r="1356" spans="2:6">
      <c r="B1356" s="30"/>
      <c r="C1356" s="31"/>
      <c r="D1356" s="32"/>
      <c r="E1356" s="33"/>
      <c r="F1356" s="33"/>
    </row>
    <row r="1357" spans="2:6">
      <c r="B1357" s="30"/>
      <c r="C1357" s="31"/>
      <c r="D1357" s="32"/>
      <c r="E1357" s="33"/>
      <c r="F1357" s="33"/>
    </row>
    <row r="1358" spans="2:6">
      <c r="B1358" s="30"/>
      <c r="C1358" s="31"/>
      <c r="D1358" s="32"/>
      <c r="E1358" s="33"/>
      <c r="F1358" s="33"/>
    </row>
    <row r="1359" spans="2:6">
      <c r="B1359" s="30"/>
      <c r="C1359" s="31"/>
      <c r="D1359" s="32"/>
      <c r="E1359" s="33"/>
      <c r="F1359" s="33"/>
    </row>
    <row r="1360" spans="2:6">
      <c r="B1360" s="30"/>
      <c r="C1360" s="31"/>
      <c r="D1360" s="32"/>
      <c r="E1360" s="33"/>
      <c r="F1360" s="33"/>
    </row>
    <row r="1361" spans="2:6">
      <c r="B1361" s="30"/>
      <c r="C1361" s="31"/>
      <c r="D1361" s="32"/>
      <c r="E1361" s="33"/>
      <c r="F1361" s="33"/>
    </row>
    <row r="1362" spans="2:6">
      <c r="B1362" s="30"/>
      <c r="C1362" s="31"/>
      <c r="D1362" s="32"/>
      <c r="E1362" s="33"/>
      <c r="F1362" s="33"/>
    </row>
    <row r="1363" spans="2:6">
      <c r="B1363" s="30"/>
      <c r="C1363" s="31"/>
      <c r="D1363" s="32"/>
      <c r="E1363" s="33"/>
      <c r="F1363" s="33"/>
    </row>
    <row r="1364" spans="2:6">
      <c r="B1364" s="30"/>
      <c r="C1364" s="31"/>
      <c r="D1364" s="32"/>
      <c r="E1364" s="33"/>
      <c r="F1364" s="33"/>
    </row>
    <row r="1365" spans="2:6">
      <c r="B1365" s="30"/>
      <c r="C1365" s="31"/>
      <c r="D1365" s="32"/>
      <c r="E1365" s="33"/>
      <c r="F1365" s="33"/>
    </row>
    <row r="1366" spans="2:6">
      <c r="B1366" s="30"/>
      <c r="C1366" s="31"/>
      <c r="D1366" s="32"/>
      <c r="E1366" s="33"/>
      <c r="F1366" s="33"/>
    </row>
    <row r="1367" spans="2:6">
      <c r="B1367" s="30"/>
      <c r="C1367" s="31"/>
      <c r="D1367" s="32"/>
      <c r="E1367" s="33"/>
      <c r="F1367" s="33"/>
    </row>
    <row r="1368" spans="2:6">
      <c r="B1368" s="30"/>
      <c r="C1368" s="31"/>
      <c r="D1368" s="32"/>
      <c r="E1368" s="33"/>
      <c r="F1368" s="33"/>
    </row>
    <row r="1369" spans="2:6">
      <c r="B1369" s="30"/>
      <c r="C1369" s="31"/>
      <c r="D1369" s="32"/>
      <c r="E1369" s="33"/>
      <c r="F1369" s="33"/>
    </row>
    <row r="1370" spans="2:6">
      <c r="B1370" s="30"/>
      <c r="C1370" s="31"/>
      <c r="D1370" s="32"/>
      <c r="E1370" s="33"/>
      <c r="F1370" s="33"/>
    </row>
    <row r="1371" spans="2:6">
      <c r="B1371" s="30"/>
      <c r="C1371" s="31"/>
      <c r="D1371" s="32"/>
      <c r="E1371" s="33"/>
      <c r="F1371" s="33"/>
    </row>
    <row r="1372" spans="2:6">
      <c r="B1372" s="30"/>
      <c r="C1372" s="31"/>
      <c r="D1372" s="32"/>
      <c r="E1372" s="33"/>
      <c r="F1372" s="33"/>
    </row>
    <row r="1373" spans="2:6">
      <c r="B1373" s="30"/>
      <c r="C1373" s="31"/>
      <c r="D1373" s="32"/>
      <c r="E1373" s="33"/>
      <c r="F1373" s="33"/>
    </row>
    <row r="1374" spans="2:6">
      <c r="B1374" s="30"/>
      <c r="C1374" s="31"/>
      <c r="D1374" s="32"/>
      <c r="E1374" s="33"/>
      <c r="F1374" s="33"/>
    </row>
    <row r="1375" spans="2:6">
      <c r="B1375" s="30"/>
      <c r="C1375" s="31"/>
      <c r="D1375" s="32"/>
      <c r="E1375" s="33"/>
      <c r="F1375" s="33"/>
    </row>
    <row r="1376" spans="2:6">
      <c r="B1376" s="30"/>
      <c r="C1376" s="31"/>
      <c r="D1376" s="32"/>
      <c r="E1376" s="33"/>
      <c r="F1376" s="33"/>
    </row>
    <row r="1377" spans="2:6">
      <c r="B1377" s="30"/>
      <c r="C1377" s="31"/>
      <c r="D1377" s="32"/>
      <c r="E1377" s="33"/>
      <c r="F1377" s="33"/>
    </row>
    <row r="1378" spans="2:6">
      <c r="B1378" s="30"/>
      <c r="C1378" s="31"/>
      <c r="D1378" s="32"/>
      <c r="E1378" s="33"/>
      <c r="F1378" s="33"/>
    </row>
    <row r="1379" spans="2:6">
      <c r="B1379" s="30"/>
      <c r="C1379" s="31"/>
      <c r="D1379" s="32"/>
      <c r="E1379" s="33"/>
      <c r="F1379" s="33"/>
    </row>
    <row r="1380" spans="2:6">
      <c r="B1380" s="30"/>
      <c r="C1380" s="31"/>
      <c r="D1380" s="32"/>
      <c r="E1380" s="33"/>
      <c r="F1380" s="33"/>
    </row>
    <row r="1381" spans="2:6">
      <c r="B1381" s="30"/>
      <c r="C1381" s="31"/>
      <c r="D1381" s="32"/>
      <c r="E1381" s="33"/>
      <c r="F1381" s="33"/>
    </row>
    <row r="1382" spans="2:6">
      <c r="B1382" s="30"/>
      <c r="C1382" s="31"/>
      <c r="D1382" s="32"/>
      <c r="E1382" s="33"/>
      <c r="F1382" s="33"/>
    </row>
    <row r="1383" spans="2:6">
      <c r="B1383" s="30"/>
      <c r="C1383" s="31"/>
      <c r="D1383" s="32"/>
      <c r="E1383" s="33"/>
      <c r="F1383" s="33"/>
    </row>
    <row r="1384" spans="2:6">
      <c r="B1384" s="30"/>
      <c r="C1384" s="31"/>
      <c r="D1384" s="32"/>
      <c r="E1384" s="33"/>
      <c r="F1384" s="33"/>
    </row>
    <row r="1385" spans="2:6">
      <c r="B1385" s="30"/>
      <c r="C1385" s="31"/>
      <c r="D1385" s="32"/>
      <c r="E1385" s="33"/>
      <c r="F1385" s="33"/>
    </row>
    <row r="1386" spans="2:6">
      <c r="B1386" s="30"/>
      <c r="C1386" s="31"/>
      <c r="D1386" s="32"/>
      <c r="E1386" s="33"/>
      <c r="F1386" s="33"/>
    </row>
    <row r="1387" spans="2:6">
      <c r="B1387" s="30"/>
      <c r="C1387" s="31"/>
      <c r="D1387" s="32"/>
      <c r="E1387" s="33"/>
      <c r="F1387" s="33"/>
    </row>
    <row r="1388" spans="2:6">
      <c r="B1388" s="30"/>
      <c r="C1388" s="31"/>
      <c r="D1388" s="32"/>
      <c r="E1388" s="33"/>
      <c r="F1388" s="33"/>
    </row>
    <row r="1389" spans="2:6">
      <c r="B1389" s="30"/>
      <c r="C1389" s="31"/>
      <c r="D1389" s="32"/>
      <c r="E1389" s="33"/>
      <c r="F1389" s="33"/>
    </row>
    <row r="1390" spans="2:6">
      <c r="B1390" s="30"/>
      <c r="C1390" s="31"/>
      <c r="D1390" s="32"/>
      <c r="E1390" s="33"/>
      <c r="F1390" s="33"/>
    </row>
    <row r="1391" spans="2:6">
      <c r="B1391" s="30"/>
      <c r="C1391" s="31"/>
      <c r="D1391" s="32"/>
      <c r="E1391" s="33"/>
      <c r="F1391" s="33"/>
    </row>
    <row r="1392" spans="2:6">
      <c r="B1392" s="30"/>
      <c r="C1392" s="31"/>
      <c r="D1392" s="32"/>
      <c r="E1392" s="33"/>
      <c r="F1392" s="33"/>
    </row>
    <row r="1393" spans="2:6">
      <c r="B1393" s="30"/>
      <c r="C1393" s="31"/>
      <c r="D1393" s="32"/>
      <c r="E1393" s="33"/>
      <c r="F1393" s="33"/>
    </row>
    <row r="1394" spans="2:6">
      <c r="B1394" s="30"/>
      <c r="C1394" s="31"/>
      <c r="D1394" s="32"/>
      <c r="E1394" s="33"/>
      <c r="F1394" s="33"/>
    </row>
    <row r="1395" spans="2:6">
      <c r="B1395" s="30"/>
      <c r="C1395" s="31"/>
      <c r="D1395" s="32"/>
      <c r="E1395" s="33"/>
      <c r="F1395" s="33"/>
    </row>
    <row r="1396" spans="2:6">
      <c r="B1396" s="30"/>
      <c r="C1396" s="31"/>
      <c r="D1396" s="32"/>
      <c r="E1396" s="33"/>
      <c r="F1396" s="33"/>
    </row>
    <row r="1397" spans="2:6">
      <c r="B1397" s="30"/>
      <c r="C1397" s="31"/>
      <c r="D1397" s="32"/>
      <c r="E1397" s="33"/>
      <c r="F1397" s="33"/>
    </row>
    <row r="1398" spans="2:6">
      <c r="B1398" s="30"/>
      <c r="C1398" s="31"/>
      <c r="D1398" s="32"/>
      <c r="E1398" s="33"/>
      <c r="F1398" s="33"/>
    </row>
    <row r="1399" spans="2:6">
      <c r="B1399" s="30"/>
      <c r="C1399" s="31"/>
      <c r="D1399" s="32"/>
      <c r="E1399" s="33"/>
      <c r="F1399" s="33"/>
    </row>
    <row r="1400" spans="2:6">
      <c r="B1400" s="30"/>
      <c r="C1400" s="31"/>
      <c r="D1400" s="32"/>
      <c r="E1400" s="33"/>
      <c r="F1400" s="33"/>
    </row>
    <row r="1401" spans="2:6">
      <c r="B1401" s="30"/>
      <c r="C1401" s="31"/>
      <c r="D1401" s="32"/>
      <c r="E1401" s="33"/>
      <c r="F1401" s="33"/>
    </row>
    <row r="1402" spans="2:6">
      <c r="B1402" s="30"/>
      <c r="C1402" s="31"/>
      <c r="D1402" s="32"/>
      <c r="E1402" s="33"/>
      <c r="F1402" s="33"/>
    </row>
    <row r="1403" spans="2:6">
      <c r="B1403" s="30"/>
      <c r="C1403" s="31"/>
      <c r="D1403" s="32"/>
      <c r="E1403" s="33"/>
      <c r="F1403" s="33"/>
    </row>
    <row r="1404" spans="2:6">
      <c r="B1404" s="30"/>
      <c r="C1404" s="31"/>
      <c r="D1404" s="32"/>
      <c r="E1404" s="33"/>
      <c r="F1404" s="33"/>
    </row>
    <row r="1405" spans="2:6">
      <c r="B1405" s="30"/>
      <c r="C1405" s="31"/>
      <c r="D1405" s="32"/>
      <c r="E1405" s="33"/>
      <c r="F1405" s="33"/>
    </row>
    <row r="1406" spans="2:6">
      <c r="B1406" s="30"/>
      <c r="C1406" s="31"/>
      <c r="D1406" s="32"/>
      <c r="E1406" s="33"/>
      <c r="F1406" s="33"/>
    </row>
    <row r="1407" spans="2:6">
      <c r="B1407" s="30"/>
      <c r="C1407" s="31"/>
      <c r="D1407" s="32"/>
      <c r="E1407" s="33"/>
      <c r="F1407" s="33"/>
    </row>
    <row r="1408" spans="2:6">
      <c r="B1408" s="30"/>
      <c r="C1408" s="31"/>
      <c r="D1408" s="32"/>
      <c r="E1408" s="33"/>
      <c r="F1408" s="33"/>
    </row>
    <row r="1409" spans="2:6">
      <c r="B1409" s="30"/>
      <c r="C1409" s="31"/>
      <c r="D1409" s="32"/>
      <c r="E1409" s="33"/>
      <c r="F1409" s="33"/>
    </row>
    <row r="1410" spans="2:6">
      <c r="B1410" s="30"/>
      <c r="C1410" s="31"/>
      <c r="D1410" s="32"/>
      <c r="E1410" s="33"/>
      <c r="F1410" s="33"/>
    </row>
    <row r="1411" spans="2:6">
      <c r="B1411" s="30"/>
      <c r="C1411" s="31"/>
      <c r="D1411" s="32"/>
      <c r="E1411" s="33"/>
      <c r="F1411" s="33"/>
    </row>
    <row r="1412" spans="2:6">
      <c r="B1412" s="30"/>
      <c r="C1412" s="31"/>
      <c r="D1412" s="32"/>
      <c r="E1412" s="33"/>
      <c r="F1412" s="33"/>
    </row>
    <row r="1413" spans="2:6">
      <c r="B1413" s="30"/>
      <c r="C1413" s="31"/>
      <c r="D1413" s="32"/>
      <c r="E1413" s="33"/>
      <c r="F1413" s="33"/>
    </row>
    <row r="1414" spans="2:6">
      <c r="B1414" s="30"/>
      <c r="C1414" s="31"/>
      <c r="D1414" s="32"/>
      <c r="E1414" s="33"/>
      <c r="F1414" s="33"/>
    </row>
    <row r="1415" spans="2:6">
      <c r="B1415" s="30"/>
      <c r="C1415" s="31"/>
      <c r="D1415" s="32"/>
      <c r="E1415" s="33"/>
      <c r="F1415" s="33"/>
    </row>
    <row r="1416" spans="2:6">
      <c r="B1416" s="30"/>
      <c r="C1416" s="31"/>
      <c r="D1416" s="32"/>
      <c r="E1416" s="33"/>
      <c r="F1416" s="33"/>
    </row>
    <row r="1417" spans="2:6">
      <c r="B1417" s="30"/>
      <c r="C1417" s="31"/>
      <c r="D1417" s="32"/>
      <c r="E1417" s="33"/>
      <c r="F1417" s="33"/>
    </row>
    <row r="1418" spans="2:6">
      <c r="B1418" s="30"/>
      <c r="C1418" s="31"/>
      <c r="D1418" s="32"/>
      <c r="E1418" s="33"/>
      <c r="F1418" s="33"/>
    </row>
    <row r="1419" spans="2:6">
      <c r="B1419" s="30"/>
      <c r="C1419" s="31"/>
      <c r="D1419" s="32"/>
      <c r="E1419" s="33"/>
      <c r="F1419" s="33"/>
    </row>
    <row r="1420" spans="2:6">
      <c r="B1420" s="30"/>
      <c r="C1420" s="31"/>
      <c r="D1420" s="32"/>
      <c r="E1420" s="33"/>
      <c r="F1420" s="33"/>
    </row>
    <row r="1421" spans="2:6">
      <c r="B1421" s="30"/>
      <c r="C1421" s="31"/>
      <c r="D1421" s="32"/>
      <c r="E1421" s="33"/>
      <c r="F1421" s="33"/>
    </row>
    <row r="1422" spans="2:6">
      <c r="B1422" s="30"/>
      <c r="C1422" s="31"/>
      <c r="D1422" s="32"/>
      <c r="E1422" s="33"/>
      <c r="F1422" s="33"/>
    </row>
    <row r="1423" spans="2:6">
      <c r="B1423" s="30"/>
      <c r="C1423" s="31"/>
      <c r="D1423" s="32"/>
      <c r="E1423" s="33"/>
      <c r="F1423" s="33"/>
    </row>
    <row r="1424" spans="2:6">
      <c r="B1424" s="30"/>
      <c r="C1424" s="31"/>
      <c r="D1424" s="32"/>
      <c r="E1424" s="33"/>
      <c r="F1424" s="33"/>
    </row>
    <row r="1425" spans="2:6">
      <c r="B1425" s="30"/>
      <c r="C1425" s="31"/>
      <c r="D1425" s="32"/>
      <c r="E1425" s="33"/>
      <c r="F1425" s="33"/>
    </row>
    <row r="1426" spans="2:6">
      <c r="B1426" s="30"/>
      <c r="C1426" s="31"/>
      <c r="D1426" s="32"/>
      <c r="E1426" s="33"/>
      <c r="F1426" s="33"/>
    </row>
    <row r="1427" spans="2:6">
      <c r="B1427" s="30"/>
      <c r="C1427" s="31"/>
      <c r="D1427" s="32"/>
      <c r="E1427" s="33"/>
      <c r="F1427" s="33"/>
    </row>
    <row r="1428" spans="2:6">
      <c r="B1428" s="30"/>
      <c r="C1428" s="31"/>
      <c r="D1428" s="32"/>
      <c r="E1428" s="33"/>
      <c r="F1428" s="33"/>
    </row>
    <row r="1429" spans="2:6">
      <c r="B1429" s="30"/>
      <c r="C1429" s="31"/>
      <c r="D1429" s="32"/>
      <c r="E1429" s="33"/>
      <c r="F1429" s="33"/>
    </row>
    <row r="1430" spans="2:6">
      <c r="B1430" s="30"/>
      <c r="C1430" s="31"/>
      <c r="D1430" s="32"/>
      <c r="E1430" s="33"/>
      <c r="F1430" s="33"/>
    </row>
    <row r="1431" spans="2:6">
      <c r="B1431" s="30"/>
      <c r="C1431" s="31"/>
      <c r="D1431" s="32"/>
      <c r="E1431" s="33"/>
      <c r="F1431" s="33"/>
    </row>
    <row r="1432" spans="2:6">
      <c r="B1432" s="30"/>
      <c r="C1432" s="31"/>
      <c r="D1432" s="32"/>
      <c r="E1432" s="33"/>
      <c r="F1432" s="33"/>
    </row>
    <row r="1433" spans="2:6">
      <c r="B1433" s="30"/>
      <c r="C1433" s="31"/>
      <c r="D1433" s="32"/>
      <c r="E1433" s="33"/>
      <c r="F1433" s="33"/>
    </row>
    <row r="1434" spans="2:6">
      <c r="B1434" s="30"/>
      <c r="C1434" s="31"/>
      <c r="D1434" s="32"/>
      <c r="E1434" s="33"/>
      <c r="F1434" s="33"/>
    </row>
    <row r="1435" spans="2:6">
      <c r="B1435" s="30"/>
      <c r="C1435" s="31"/>
      <c r="D1435" s="32"/>
      <c r="E1435" s="33"/>
      <c r="F1435" s="33"/>
    </row>
    <row r="1436" spans="2:6">
      <c r="B1436" s="30"/>
      <c r="C1436" s="31"/>
      <c r="D1436" s="32"/>
      <c r="E1436" s="33"/>
      <c r="F1436" s="33"/>
    </row>
    <row r="1437" spans="2:6">
      <c r="B1437" s="30"/>
      <c r="C1437" s="31"/>
      <c r="D1437" s="32"/>
      <c r="E1437" s="33"/>
      <c r="F1437" s="33"/>
    </row>
    <row r="1438" spans="2:6">
      <c r="B1438" s="30"/>
      <c r="C1438" s="31"/>
      <c r="D1438" s="32"/>
      <c r="E1438" s="33"/>
      <c r="F1438" s="33"/>
    </row>
    <row r="1439" spans="2:6">
      <c r="B1439" s="30"/>
      <c r="C1439" s="31"/>
      <c r="D1439" s="32"/>
      <c r="E1439" s="33"/>
      <c r="F1439" s="33"/>
    </row>
    <row r="1440" spans="2:6">
      <c r="B1440" s="30"/>
      <c r="C1440" s="31"/>
      <c r="D1440" s="32"/>
      <c r="E1440" s="33"/>
      <c r="F1440" s="33"/>
    </row>
    <row r="1441" spans="2:6">
      <c r="B1441" s="30"/>
      <c r="C1441" s="31"/>
      <c r="D1441" s="32"/>
      <c r="E1441" s="33"/>
      <c r="F1441" s="33"/>
    </row>
    <row r="1442" spans="2:6">
      <c r="B1442" s="30"/>
      <c r="C1442" s="31"/>
      <c r="D1442" s="32"/>
      <c r="E1442" s="33"/>
      <c r="F1442" s="33"/>
    </row>
    <row r="1443" spans="2:6">
      <c r="B1443" s="30"/>
      <c r="C1443" s="31"/>
      <c r="D1443" s="32"/>
      <c r="E1443" s="33"/>
      <c r="F1443" s="33"/>
    </row>
    <row r="1444" spans="2:6">
      <c r="B1444" s="30"/>
      <c r="C1444" s="31"/>
      <c r="D1444" s="32"/>
      <c r="E1444" s="33"/>
      <c r="F1444" s="33"/>
    </row>
    <row r="1445" spans="2:6">
      <c r="B1445" s="30"/>
      <c r="C1445" s="31"/>
      <c r="D1445" s="32"/>
      <c r="E1445" s="33"/>
      <c r="F1445" s="33"/>
    </row>
    <row r="1446" spans="2:6">
      <c r="B1446" s="30"/>
      <c r="C1446" s="31"/>
      <c r="D1446" s="32"/>
      <c r="E1446" s="33"/>
      <c r="F1446" s="33"/>
    </row>
    <row r="1447" spans="2:6">
      <c r="B1447" s="30"/>
      <c r="C1447" s="31"/>
      <c r="D1447" s="32"/>
      <c r="E1447" s="33"/>
      <c r="F1447" s="33"/>
    </row>
    <row r="1448" spans="2:6">
      <c r="B1448" s="30"/>
      <c r="C1448" s="31"/>
      <c r="D1448" s="32"/>
      <c r="E1448" s="33"/>
      <c r="F1448" s="33"/>
    </row>
    <row r="1449" spans="2:6">
      <c r="B1449" s="30"/>
      <c r="C1449" s="31"/>
      <c r="D1449" s="32"/>
      <c r="E1449" s="33"/>
      <c r="F1449" s="33"/>
    </row>
    <row r="1450" spans="2:6">
      <c r="B1450" s="30"/>
      <c r="C1450" s="31"/>
      <c r="D1450" s="32"/>
      <c r="E1450" s="33"/>
      <c r="F1450" s="33"/>
    </row>
    <row r="1451" spans="2:6">
      <c r="B1451" s="30"/>
      <c r="C1451" s="31"/>
      <c r="D1451" s="32"/>
      <c r="E1451" s="33"/>
      <c r="F1451" s="33"/>
    </row>
    <row r="1452" spans="2:6">
      <c r="B1452" s="30"/>
      <c r="C1452" s="31"/>
      <c r="D1452" s="32"/>
      <c r="E1452" s="33"/>
      <c r="F1452" s="33"/>
    </row>
    <row r="1453" spans="2:6">
      <c r="B1453" s="30"/>
      <c r="C1453" s="31"/>
      <c r="D1453" s="32"/>
      <c r="E1453" s="33"/>
      <c r="F1453" s="33"/>
    </row>
    <row r="1454" spans="2:6">
      <c r="B1454" s="30"/>
      <c r="C1454" s="31"/>
      <c r="D1454" s="32"/>
      <c r="E1454" s="33"/>
      <c r="F1454" s="33"/>
    </row>
    <row r="1455" spans="2:6">
      <c r="B1455" s="30"/>
      <c r="C1455" s="31"/>
      <c r="D1455" s="32"/>
      <c r="E1455" s="33"/>
      <c r="F1455" s="33"/>
    </row>
    <row r="1456" spans="2:6">
      <c r="B1456" s="30"/>
      <c r="C1456" s="31"/>
      <c r="D1456" s="32"/>
      <c r="E1456" s="33"/>
      <c r="F1456" s="33"/>
    </row>
    <row r="1457" spans="2:6">
      <c r="B1457" s="30"/>
      <c r="C1457" s="31"/>
      <c r="D1457" s="32"/>
      <c r="E1457" s="33"/>
      <c r="F1457" s="33"/>
    </row>
    <row r="1458" spans="2:6">
      <c r="B1458" s="30"/>
      <c r="C1458" s="31"/>
      <c r="D1458" s="32"/>
      <c r="E1458" s="33"/>
      <c r="F1458" s="33"/>
    </row>
    <row r="1459" spans="2:6">
      <c r="B1459" s="30"/>
      <c r="C1459" s="31"/>
      <c r="D1459" s="32"/>
      <c r="E1459" s="33"/>
      <c r="F1459" s="33"/>
    </row>
    <row r="1460" spans="2:6">
      <c r="B1460" s="30"/>
      <c r="C1460" s="31"/>
      <c r="D1460" s="32"/>
      <c r="E1460" s="33"/>
      <c r="F1460" s="33"/>
    </row>
    <row r="1461" spans="2:6">
      <c r="B1461" s="30"/>
      <c r="C1461" s="31"/>
      <c r="D1461" s="32"/>
      <c r="E1461" s="33"/>
      <c r="F1461" s="33"/>
    </row>
    <row r="1462" spans="2:6">
      <c r="B1462" s="30"/>
      <c r="C1462" s="31"/>
      <c r="D1462" s="32"/>
      <c r="E1462" s="33"/>
      <c r="F1462" s="33"/>
    </row>
    <row r="1463" spans="2:6">
      <c r="B1463" s="30"/>
      <c r="C1463" s="31"/>
      <c r="D1463" s="32"/>
      <c r="E1463" s="33"/>
      <c r="F1463" s="33"/>
    </row>
    <row r="1464" spans="2:6">
      <c r="B1464" s="30"/>
      <c r="C1464" s="31"/>
      <c r="D1464" s="32"/>
      <c r="E1464" s="33"/>
      <c r="F1464" s="33"/>
    </row>
    <row r="1465" spans="2:6">
      <c r="B1465" s="30"/>
      <c r="C1465" s="31"/>
      <c r="D1465" s="32"/>
      <c r="E1465" s="33"/>
      <c r="F1465" s="33"/>
    </row>
    <row r="1466" spans="2:6">
      <c r="B1466" s="30"/>
      <c r="C1466" s="31"/>
      <c r="D1466" s="32"/>
      <c r="E1466" s="33"/>
      <c r="F1466" s="33"/>
    </row>
    <row r="1467" spans="2:6">
      <c r="B1467" s="30"/>
      <c r="C1467" s="31"/>
      <c r="D1467" s="32"/>
      <c r="E1467" s="33"/>
      <c r="F1467" s="33"/>
    </row>
    <row r="1468" spans="2:6">
      <c r="B1468" s="30"/>
      <c r="C1468" s="31"/>
      <c r="D1468" s="32"/>
      <c r="E1468" s="33"/>
      <c r="F1468" s="33"/>
    </row>
    <row r="1469" spans="2:6">
      <c r="B1469" s="30"/>
      <c r="C1469" s="31"/>
      <c r="D1469" s="32"/>
      <c r="E1469" s="33"/>
      <c r="F1469" s="33"/>
    </row>
    <row r="1470" spans="2:6">
      <c r="B1470" s="30"/>
      <c r="C1470" s="31"/>
      <c r="D1470" s="32"/>
      <c r="E1470" s="33"/>
      <c r="F1470" s="33"/>
    </row>
    <row r="1471" spans="2:6">
      <c r="B1471" s="30"/>
      <c r="C1471" s="31"/>
      <c r="D1471" s="32"/>
      <c r="E1471" s="33"/>
      <c r="F1471" s="33"/>
    </row>
    <row r="1472" spans="2:6">
      <c r="B1472" s="30"/>
      <c r="C1472" s="31"/>
      <c r="D1472" s="32"/>
      <c r="E1472" s="33"/>
      <c r="F1472" s="33"/>
    </row>
    <row r="1473" spans="2:6">
      <c r="B1473" s="30"/>
      <c r="C1473" s="31"/>
      <c r="D1473" s="32"/>
      <c r="E1473" s="33"/>
      <c r="F1473" s="33"/>
    </row>
    <row r="1474" spans="2:6">
      <c r="B1474" s="30"/>
      <c r="C1474" s="31"/>
      <c r="D1474" s="32"/>
      <c r="E1474" s="33"/>
      <c r="F1474" s="33"/>
    </row>
    <row r="1475" spans="2:6">
      <c r="B1475" s="30"/>
      <c r="C1475" s="31"/>
      <c r="D1475" s="32"/>
      <c r="E1475" s="33"/>
      <c r="F1475" s="33"/>
    </row>
    <row r="1476" spans="2:6">
      <c r="B1476" s="30"/>
      <c r="C1476" s="31"/>
      <c r="D1476" s="32"/>
      <c r="E1476" s="33"/>
      <c r="F1476" s="33"/>
    </row>
    <row r="1477" spans="2:6">
      <c r="B1477" s="30"/>
      <c r="C1477" s="31"/>
      <c r="D1477" s="32"/>
      <c r="E1477" s="33"/>
      <c r="F1477" s="33"/>
    </row>
    <row r="1478" spans="2:6">
      <c r="B1478" s="30"/>
      <c r="C1478" s="31"/>
      <c r="D1478" s="32"/>
      <c r="E1478" s="33"/>
      <c r="F1478" s="33"/>
    </row>
    <row r="1479" spans="2:6">
      <c r="B1479" s="30"/>
      <c r="C1479" s="31"/>
      <c r="D1479" s="32"/>
      <c r="E1479" s="33"/>
      <c r="F1479" s="33"/>
    </row>
    <row r="1480" spans="2:6">
      <c r="B1480" s="30"/>
      <c r="C1480" s="31"/>
      <c r="D1480" s="32"/>
      <c r="E1480" s="33"/>
      <c r="F1480" s="33"/>
    </row>
    <row r="1481" spans="2:6">
      <c r="B1481" s="30"/>
      <c r="C1481" s="31"/>
      <c r="D1481" s="32"/>
      <c r="E1481" s="33"/>
      <c r="F1481" s="33"/>
    </row>
    <row r="1482" spans="2:6">
      <c r="B1482" s="30"/>
      <c r="C1482" s="31"/>
      <c r="D1482" s="32"/>
      <c r="E1482" s="33"/>
      <c r="F1482" s="33"/>
    </row>
    <row r="1483" spans="2:6">
      <c r="B1483" s="30"/>
      <c r="C1483" s="31"/>
      <c r="D1483" s="32"/>
      <c r="E1483" s="33"/>
      <c r="F1483" s="33"/>
    </row>
    <row r="1484" spans="2:6">
      <c r="B1484" s="30"/>
      <c r="C1484" s="31"/>
      <c r="D1484" s="32"/>
      <c r="E1484" s="33"/>
      <c r="F1484" s="33"/>
    </row>
    <row r="1485" spans="2:6">
      <c r="B1485" s="30"/>
      <c r="C1485" s="31"/>
      <c r="D1485" s="32"/>
      <c r="E1485" s="33"/>
      <c r="F1485" s="33"/>
    </row>
    <row r="1486" spans="2:6">
      <c r="B1486" s="30"/>
      <c r="C1486" s="31"/>
      <c r="D1486" s="32"/>
      <c r="E1486" s="33"/>
      <c r="F1486" s="33"/>
    </row>
    <row r="1487" spans="2:6">
      <c r="B1487" s="30"/>
      <c r="C1487" s="31"/>
      <c r="D1487" s="32"/>
      <c r="E1487" s="33"/>
      <c r="F1487" s="33"/>
    </row>
    <row r="1488" spans="2:6">
      <c r="B1488" s="30"/>
      <c r="C1488" s="31"/>
      <c r="D1488" s="32"/>
      <c r="E1488" s="33"/>
      <c r="F1488" s="33"/>
    </row>
    <row r="1489" spans="2:6">
      <c r="B1489" s="30"/>
      <c r="C1489" s="31"/>
      <c r="D1489" s="32"/>
      <c r="E1489" s="33"/>
      <c r="F1489" s="33"/>
    </row>
    <row r="1490" spans="2:6">
      <c r="B1490" s="30"/>
      <c r="C1490" s="31"/>
      <c r="D1490" s="32"/>
      <c r="E1490" s="33"/>
      <c r="F1490" s="33"/>
    </row>
    <row r="1491" spans="2:6">
      <c r="B1491" s="30"/>
      <c r="C1491" s="31"/>
      <c r="D1491" s="32"/>
      <c r="E1491" s="33"/>
      <c r="F1491" s="33"/>
    </row>
    <row r="1492" spans="2:6">
      <c r="B1492" s="30"/>
      <c r="C1492" s="31"/>
      <c r="D1492" s="32"/>
      <c r="E1492" s="33"/>
      <c r="F1492" s="33"/>
    </row>
    <row r="1493" spans="2:6">
      <c r="B1493" s="30"/>
      <c r="C1493" s="31"/>
      <c r="D1493" s="32"/>
      <c r="E1493" s="33"/>
      <c r="F1493" s="33"/>
    </row>
    <row r="1494" spans="2:6">
      <c r="B1494" s="30"/>
      <c r="C1494" s="31"/>
      <c r="D1494" s="32"/>
      <c r="E1494" s="33"/>
      <c r="F1494" s="33"/>
    </row>
    <row r="1495" spans="2:6">
      <c r="B1495" s="30"/>
      <c r="C1495" s="31"/>
      <c r="D1495" s="32"/>
      <c r="E1495" s="33"/>
      <c r="F1495" s="33"/>
    </row>
    <row r="1496" spans="2:6">
      <c r="B1496" s="30"/>
      <c r="C1496" s="31"/>
      <c r="D1496" s="32"/>
      <c r="E1496" s="33"/>
      <c r="F1496" s="33"/>
    </row>
    <row r="1497" spans="2:6">
      <c r="B1497" s="30"/>
      <c r="C1497" s="31"/>
      <c r="D1497" s="32"/>
      <c r="E1497" s="33"/>
      <c r="F1497" s="33"/>
    </row>
    <row r="1498" spans="2:6">
      <c r="B1498" s="30"/>
      <c r="C1498" s="31"/>
      <c r="D1498" s="32"/>
      <c r="E1498" s="33"/>
      <c r="F1498" s="33"/>
    </row>
    <row r="1499" spans="2:6">
      <c r="B1499" s="30"/>
      <c r="C1499" s="31"/>
      <c r="D1499" s="32"/>
      <c r="E1499" s="33"/>
      <c r="F1499" s="33"/>
    </row>
    <row r="1500" spans="2:6">
      <c r="B1500" s="30"/>
      <c r="C1500" s="31"/>
      <c r="D1500" s="32"/>
      <c r="E1500" s="33"/>
      <c r="F1500" s="33"/>
    </row>
    <row r="1501" spans="2:6">
      <c r="B1501" s="30"/>
      <c r="C1501" s="31"/>
      <c r="D1501" s="32"/>
      <c r="E1501" s="33"/>
      <c r="F1501" s="33"/>
    </row>
    <row r="1502" spans="2:6">
      <c r="B1502" s="30"/>
      <c r="C1502" s="31"/>
      <c r="D1502" s="32"/>
      <c r="E1502" s="33"/>
      <c r="F1502" s="33"/>
    </row>
    <row r="1503" spans="2:6">
      <c r="B1503" s="30"/>
      <c r="C1503" s="31"/>
      <c r="D1503" s="32"/>
      <c r="E1503" s="33"/>
      <c r="F1503" s="33"/>
    </row>
    <row r="1504" spans="2:6">
      <c r="B1504" s="30"/>
      <c r="C1504" s="31"/>
      <c r="D1504" s="32"/>
      <c r="E1504" s="33"/>
      <c r="F1504" s="33"/>
    </row>
    <row r="1505" spans="2:6">
      <c r="B1505" s="30"/>
      <c r="C1505" s="31"/>
      <c r="D1505" s="32"/>
      <c r="E1505" s="33"/>
      <c r="F1505" s="33"/>
    </row>
    <row r="1506" spans="2:6">
      <c r="B1506" s="30"/>
      <c r="C1506" s="31"/>
      <c r="D1506" s="32"/>
      <c r="E1506" s="33"/>
      <c r="F1506" s="33"/>
    </row>
    <row r="1507" spans="2:6">
      <c r="B1507" s="30"/>
      <c r="C1507" s="31"/>
      <c r="D1507" s="32"/>
      <c r="E1507" s="33"/>
      <c r="F1507" s="33"/>
    </row>
    <row r="1508" spans="2:6">
      <c r="B1508" s="30"/>
      <c r="C1508" s="31"/>
      <c r="D1508" s="32"/>
      <c r="E1508" s="33"/>
      <c r="F1508" s="33"/>
    </row>
    <row r="1509" spans="2:6">
      <c r="B1509" s="30"/>
      <c r="C1509" s="31"/>
      <c r="D1509" s="32"/>
      <c r="E1509" s="33"/>
      <c r="F1509" s="33"/>
    </row>
    <row r="1510" spans="2:6">
      <c r="B1510" s="30"/>
      <c r="C1510" s="31"/>
      <c r="D1510" s="32"/>
      <c r="E1510" s="33"/>
      <c r="F1510" s="33"/>
    </row>
    <row r="1511" spans="2:6">
      <c r="B1511" s="30"/>
      <c r="C1511" s="31"/>
      <c r="D1511" s="32"/>
      <c r="E1511" s="33"/>
      <c r="F1511" s="33"/>
    </row>
    <row r="1512" spans="2:6">
      <c r="B1512" s="30"/>
      <c r="C1512" s="31"/>
      <c r="D1512" s="32"/>
      <c r="E1512" s="33"/>
      <c r="F1512" s="33"/>
    </row>
    <row r="1513" spans="2:6">
      <c r="B1513" s="30"/>
      <c r="C1513" s="31"/>
      <c r="D1513" s="32"/>
      <c r="E1513" s="33"/>
      <c r="F1513" s="33"/>
    </row>
    <row r="1514" spans="2:6">
      <c r="B1514" s="30"/>
      <c r="C1514" s="31"/>
      <c r="D1514" s="32"/>
      <c r="E1514" s="33"/>
      <c r="F1514" s="33"/>
    </row>
    <row r="1515" spans="2:6">
      <c r="B1515" s="30"/>
      <c r="C1515" s="31"/>
      <c r="D1515" s="32"/>
      <c r="E1515" s="33"/>
      <c r="F1515" s="33"/>
    </row>
    <row r="1516" spans="2:6">
      <c r="B1516" s="30"/>
      <c r="C1516" s="31"/>
      <c r="D1516" s="32"/>
      <c r="E1516" s="33"/>
      <c r="F1516" s="33"/>
    </row>
    <row r="1517" spans="2:6">
      <c r="B1517" s="30"/>
      <c r="C1517" s="31"/>
      <c r="D1517" s="32"/>
      <c r="E1517" s="33"/>
      <c r="F1517" s="33"/>
    </row>
    <row r="1518" spans="2:6">
      <c r="B1518" s="30"/>
      <c r="C1518" s="31"/>
      <c r="D1518" s="32"/>
      <c r="E1518" s="33"/>
      <c r="F1518" s="33"/>
    </row>
    <row r="1519" spans="2:6">
      <c r="B1519" s="30"/>
      <c r="C1519" s="31"/>
      <c r="D1519" s="32"/>
      <c r="E1519" s="33"/>
      <c r="F1519" s="33"/>
    </row>
    <row r="1520" spans="2:6">
      <c r="B1520" s="30"/>
      <c r="C1520" s="31"/>
      <c r="D1520" s="32"/>
      <c r="E1520" s="33"/>
      <c r="F1520" s="33"/>
    </row>
    <row r="1521" spans="2:6">
      <c r="B1521" s="30"/>
      <c r="C1521" s="31"/>
      <c r="D1521" s="32"/>
      <c r="E1521" s="33"/>
      <c r="F1521" s="33"/>
    </row>
    <row r="1522" spans="2:6">
      <c r="B1522" s="30"/>
      <c r="C1522" s="31"/>
      <c r="D1522" s="32"/>
      <c r="E1522" s="33"/>
      <c r="F1522" s="33"/>
    </row>
    <row r="1523" spans="2:6">
      <c r="B1523" s="30"/>
      <c r="C1523" s="31"/>
      <c r="D1523" s="32"/>
      <c r="E1523" s="33"/>
      <c r="F1523" s="33"/>
    </row>
    <row r="1524" spans="2:6">
      <c r="B1524" s="30"/>
      <c r="C1524" s="31"/>
      <c r="D1524" s="32"/>
      <c r="E1524" s="33"/>
      <c r="F1524" s="33"/>
    </row>
    <row r="1525" spans="2:6">
      <c r="B1525" s="30"/>
      <c r="C1525" s="31"/>
      <c r="D1525" s="32"/>
      <c r="E1525" s="33"/>
      <c r="F1525" s="33"/>
    </row>
    <row r="1526" spans="2:6">
      <c r="B1526" s="30"/>
      <c r="C1526" s="31"/>
      <c r="D1526" s="32"/>
      <c r="E1526" s="33"/>
      <c r="F1526" s="33"/>
    </row>
    <row r="1527" spans="2:6">
      <c r="B1527" s="30"/>
      <c r="C1527" s="31"/>
      <c r="D1527" s="32"/>
      <c r="E1527" s="33"/>
      <c r="F1527" s="33"/>
    </row>
    <row r="1528" spans="2:6">
      <c r="B1528" s="30"/>
      <c r="C1528" s="31"/>
      <c r="D1528" s="32"/>
      <c r="E1528" s="33"/>
      <c r="F1528" s="33"/>
    </row>
    <row r="1529" spans="2:6">
      <c r="B1529" s="30"/>
      <c r="C1529" s="31"/>
      <c r="D1529" s="32"/>
      <c r="E1529" s="33"/>
      <c r="F1529" s="33"/>
    </row>
    <row r="1530" spans="2:6">
      <c r="B1530" s="30"/>
      <c r="C1530" s="31"/>
      <c r="D1530" s="32"/>
      <c r="E1530" s="33"/>
      <c r="F1530" s="33"/>
    </row>
    <row r="1531" spans="2:6">
      <c r="B1531" s="30"/>
      <c r="C1531" s="31"/>
      <c r="D1531" s="32"/>
      <c r="E1531" s="33"/>
      <c r="F1531" s="33"/>
    </row>
    <row r="1532" spans="2:6">
      <c r="B1532" s="30"/>
      <c r="C1532" s="31"/>
      <c r="D1532" s="32"/>
      <c r="E1532" s="33"/>
      <c r="F1532" s="33"/>
    </row>
    <row r="1533" spans="2:6">
      <c r="B1533" s="30"/>
      <c r="C1533" s="31"/>
      <c r="D1533" s="32"/>
      <c r="E1533" s="33"/>
      <c r="F1533" s="33"/>
    </row>
    <row r="1534" spans="2:6">
      <c r="B1534" s="30"/>
      <c r="C1534" s="31"/>
      <c r="D1534" s="32"/>
      <c r="E1534" s="33"/>
      <c r="F1534" s="33"/>
    </row>
    <row r="1535" spans="2:6">
      <c r="B1535" s="30"/>
      <c r="C1535" s="31"/>
      <c r="D1535" s="32"/>
      <c r="E1535" s="33"/>
      <c r="F1535" s="33"/>
    </row>
    <row r="1536" spans="2:6">
      <c r="B1536" s="30"/>
      <c r="C1536" s="31"/>
      <c r="D1536" s="32"/>
      <c r="E1536" s="33"/>
      <c r="F1536" s="33"/>
    </row>
    <row r="1537" spans="2:6">
      <c r="B1537" s="30"/>
      <c r="C1537" s="31"/>
      <c r="D1537" s="32"/>
      <c r="E1537" s="33"/>
      <c r="F1537" s="33"/>
    </row>
    <row r="1538" spans="2:6">
      <c r="B1538" s="30"/>
      <c r="C1538" s="31"/>
      <c r="D1538" s="32"/>
      <c r="E1538" s="33"/>
      <c r="F1538" s="33"/>
    </row>
    <row r="1539" spans="2:6">
      <c r="B1539" s="30"/>
      <c r="C1539" s="31"/>
      <c r="D1539" s="32"/>
      <c r="E1539" s="33"/>
      <c r="F1539" s="33"/>
    </row>
    <row r="1540" spans="2:6">
      <c r="B1540" s="30"/>
      <c r="C1540" s="31"/>
      <c r="D1540" s="32"/>
      <c r="E1540" s="33"/>
      <c r="F1540" s="33"/>
    </row>
    <row r="1541" spans="2:6">
      <c r="B1541" s="30"/>
      <c r="C1541" s="31"/>
      <c r="D1541" s="32"/>
      <c r="E1541" s="33"/>
      <c r="F1541" s="33"/>
    </row>
    <row r="1542" spans="2:6">
      <c r="B1542" s="30"/>
      <c r="C1542" s="31"/>
      <c r="D1542" s="32"/>
      <c r="E1542" s="33"/>
      <c r="F1542" s="33"/>
    </row>
    <row r="1543" spans="2:6">
      <c r="B1543" s="30"/>
      <c r="C1543" s="31"/>
      <c r="D1543" s="32"/>
      <c r="E1543" s="33"/>
      <c r="F1543" s="33"/>
    </row>
    <row r="1544" spans="2:6">
      <c r="B1544" s="30"/>
      <c r="C1544" s="31"/>
      <c r="D1544" s="32"/>
      <c r="E1544" s="33"/>
      <c r="F1544" s="33"/>
    </row>
    <row r="1545" spans="2:6">
      <c r="B1545" s="30"/>
      <c r="C1545" s="31"/>
      <c r="D1545" s="32"/>
      <c r="E1545" s="33"/>
      <c r="F1545" s="33"/>
    </row>
    <row r="1546" spans="2:6">
      <c r="B1546" s="30"/>
      <c r="C1546" s="31"/>
      <c r="D1546" s="32"/>
      <c r="E1546" s="33"/>
      <c r="F1546" s="33"/>
    </row>
    <row r="1547" spans="2:6">
      <c r="B1547" s="30"/>
      <c r="C1547" s="31"/>
      <c r="D1547" s="32"/>
      <c r="E1547" s="33"/>
      <c r="F1547" s="33"/>
    </row>
    <row r="1548" spans="2:6">
      <c r="B1548" s="30"/>
      <c r="C1548" s="31"/>
      <c r="D1548" s="32"/>
      <c r="E1548" s="33"/>
      <c r="F1548" s="33"/>
    </row>
    <row r="1549" spans="2:6">
      <c r="B1549" s="30"/>
      <c r="C1549" s="31"/>
      <c r="D1549" s="32"/>
      <c r="E1549" s="33"/>
      <c r="F1549" s="33"/>
    </row>
    <row r="1550" spans="2:6">
      <c r="B1550" s="30"/>
      <c r="C1550" s="31"/>
      <c r="D1550" s="32"/>
      <c r="E1550" s="33"/>
      <c r="F1550" s="33"/>
    </row>
    <row r="1551" spans="2:6">
      <c r="B1551" s="30"/>
      <c r="C1551" s="31"/>
      <c r="D1551" s="32"/>
      <c r="E1551" s="33"/>
      <c r="F1551" s="33"/>
    </row>
    <row r="1552" spans="2:6">
      <c r="B1552" s="30"/>
      <c r="C1552" s="31"/>
      <c r="D1552" s="32"/>
      <c r="E1552" s="33"/>
      <c r="F1552" s="33"/>
    </row>
    <row r="1553" spans="2:6">
      <c r="B1553" s="30"/>
      <c r="C1553" s="31"/>
      <c r="D1553" s="32"/>
      <c r="E1553" s="33"/>
      <c r="F1553" s="33"/>
    </row>
    <row r="1554" spans="2:6">
      <c r="B1554" s="30"/>
      <c r="C1554" s="31"/>
      <c r="D1554" s="32"/>
      <c r="E1554" s="33"/>
      <c r="F1554" s="33"/>
    </row>
    <row r="1555" spans="2:6">
      <c r="B1555" s="30"/>
      <c r="C1555" s="31"/>
      <c r="D1555" s="32"/>
      <c r="E1555" s="33"/>
      <c r="F1555" s="33"/>
    </row>
    <row r="1556" spans="2:6">
      <c r="B1556" s="30"/>
      <c r="C1556" s="31"/>
      <c r="D1556" s="32"/>
      <c r="E1556" s="33"/>
      <c r="F1556" s="33"/>
    </row>
    <row r="1557" spans="2:6">
      <c r="B1557" s="30"/>
      <c r="C1557" s="31"/>
      <c r="D1557" s="32"/>
      <c r="E1557" s="33"/>
      <c r="F1557" s="33"/>
    </row>
    <row r="1558" spans="2:6">
      <c r="B1558" s="30"/>
      <c r="C1558" s="31"/>
      <c r="D1558" s="32"/>
      <c r="E1558" s="33"/>
      <c r="F1558" s="33"/>
    </row>
    <row r="1559" spans="2:6">
      <c r="B1559" s="30"/>
      <c r="C1559" s="31"/>
      <c r="D1559" s="32"/>
      <c r="E1559" s="33"/>
      <c r="F1559" s="33"/>
    </row>
    <row r="1560" spans="2:6">
      <c r="B1560" s="30"/>
      <c r="C1560" s="31"/>
      <c r="D1560" s="32"/>
      <c r="E1560" s="33"/>
      <c r="F1560" s="33"/>
    </row>
    <row r="1561" spans="2:6">
      <c r="B1561" s="30"/>
      <c r="C1561" s="31"/>
      <c r="D1561" s="32"/>
      <c r="E1561" s="33"/>
      <c r="F1561" s="33"/>
    </row>
    <row r="1562" spans="2:6">
      <c r="B1562" s="30"/>
      <c r="C1562" s="31"/>
      <c r="D1562" s="32"/>
      <c r="E1562" s="33"/>
      <c r="F1562" s="33"/>
    </row>
    <row r="1563" spans="2:6">
      <c r="B1563" s="30"/>
      <c r="C1563" s="31"/>
      <c r="D1563" s="32"/>
      <c r="E1563" s="33"/>
      <c r="F1563" s="33"/>
    </row>
    <row r="1564" spans="2:6">
      <c r="B1564" s="30"/>
      <c r="C1564" s="31"/>
      <c r="D1564" s="32"/>
      <c r="E1564" s="33"/>
      <c r="F1564" s="33"/>
    </row>
    <row r="1565" spans="2:6">
      <c r="B1565" s="30"/>
      <c r="C1565" s="31"/>
      <c r="D1565" s="32"/>
      <c r="E1565" s="33"/>
      <c r="F1565" s="33"/>
    </row>
    <row r="1566" spans="2:6">
      <c r="B1566" s="30"/>
      <c r="C1566" s="31"/>
      <c r="D1566" s="32"/>
      <c r="E1566" s="33"/>
      <c r="F1566" s="33"/>
    </row>
    <row r="1567" spans="2:6">
      <c r="B1567" s="30"/>
      <c r="C1567" s="31"/>
      <c r="D1567" s="32"/>
      <c r="E1567" s="33"/>
      <c r="F1567" s="33"/>
    </row>
    <row r="1568" spans="2:6">
      <c r="B1568" s="30"/>
      <c r="C1568" s="31"/>
      <c r="D1568" s="32"/>
      <c r="E1568" s="33"/>
      <c r="F1568" s="33"/>
    </row>
    <row r="1569" spans="2:6">
      <c r="B1569" s="30"/>
      <c r="C1569" s="31"/>
      <c r="D1569" s="32"/>
      <c r="E1569" s="33"/>
      <c r="F1569" s="33"/>
    </row>
    <row r="1570" spans="2:6">
      <c r="B1570" s="30"/>
      <c r="C1570" s="31"/>
      <c r="D1570" s="32"/>
      <c r="E1570" s="33"/>
      <c r="F1570" s="33"/>
    </row>
    <row r="1571" spans="2:6">
      <c r="B1571" s="30"/>
      <c r="C1571" s="31"/>
      <c r="D1571" s="32"/>
      <c r="E1571" s="33"/>
      <c r="F1571" s="33"/>
    </row>
    <row r="1572" spans="2:6">
      <c r="B1572" s="30"/>
      <c r="C1572" s="31"/>
      <c r="D1572" s="32"/>
      <c r="E1572" s="33"/>
      <c r="F1572" s="33"/>
    </row>
    <row r="1573" spans="2:6">
      <c r="B1573" s="30"/>
      <c r="C1573" s="31"/>
      <c r="D1573" s="32"/>
      <c r="E1573" s="33"/>
      <c r="F1573" s="33"/>
    </row>
    <row r="1574" spans="2:6">
      <c r="B1574" s="30"/>
      <c r="C1574" s="31"/>
      <c r="D1574" s="32"/>
      <c r="E1574" s="33"/>
      <c r="F1574" s="33"/>
    </row>
    <row r="1575" spans="2:6">
      <c r="B1575" s="30"/>
      <c r="C1575" s="31"/>
      <c r="D1575" s="32"/>
      <c r="E1575" s="33"/>
      <c r="F1575" s="33"/>
    </row>
    <row r="1576" spans="2:6">
      <c r="B1576" s="30"/>
      <c r="C1576" s="31"/>
      <c r="D1576" s="32"/>
      <c r="E1576" s="33"/>
      <c r="F1576" s="33"/>
    </row>
    <row r="1577" spans="2:6">
      <c r="B1577" s="30"/>
      <c r="C1577" s="31"/>
      <c r="D1577" s="32"/>
      <c r="E1577" s="33"/>
      <c r="F1577" s="33"/>
    </row>
    <row r="1578" spans="2:6">
      <c r="B1578" s="30"/>
      <c r="C1578" s="31"/>
      <c r="D1578" s="32"/>
      <c r="E1578" s="33"/>
      <c r="F1578" s="33"/>
    </row>
    <row r="1579" spans="2:6">
      <c r="B1579" s="30"/>
      <c r="C1579" s="31"/>
      <c r="D1579" s="32"/>
      <c r="E1579" s="33"/>
      <c r="F1579" s="33"/>
    </row>
    <row r="1580" spans="2:6">
      <c r="B1580" s="30"/>
      <c r="C1580" s="31"/>
      <c r="D1580" s="32"/>
      <c r="E1580" s="33"/>
      <c r="F1580" s="33"/>
    </row>
    <row r="1581" spans="2:6">
      <c r="B1581" s="30"/>
      <c r="C1581" s="31"/>
      <c r="D1581" s="32"/>
      <c r="E1581" s="33"/>
      <c r="F1581" s="33"/>
    </row>
    <row r="1582" spans="2:6">
      <c r="B1582" s="30"/>
      <c r="C1582" s="31"/>
      <c r="D1582" s="32"/>
      <c r="E1582" s="33"/>
      <c r="F1582" s="33"/>
    </row>
    <row r="1583" spans="2:6">
      <c r="B1583" s="30"/>
      <c r="C1583" s="31"/>
      <c r="D1583" s="32"/>
      <c r="E1583" s="33"/>
      <c r="F1583" s="33"/>
    </row>
    <row r="1584" spans="2:6">
      <c r="B1584" s="30"/>
      <c r="C1584" s="31"/>
      <c r="D1584" s="32"/>
      <c r="E1584" s="33"/>
      <c r="F1584" s="33"/>
    </row>
    <row r="1585" spans="2:6">
      <c r="B1585" s="30"/>
      <c r="C1585" s="31"/>
      <c r="D1585" s="32"/>
      <c r="E1585" s="33"/>
      <c r="F1585" s="33"/>
    </row>
    <row r="1586" spans="2:6">
      <c r="B1586" s="30"/>
      <c r="C1586" s="31"/>
      <c r="D1586" s="32"/>
      <c r="E1586" s="33"/>
      <c r="F1586" s="33"/>
    </row>
    <row r="1587" spans="2:6">
      <c r="B1587" s="30"/>
      <c r="C1587" s="31"/>
      <c r="D1587" s="32"/>
      <c r="E1587" s="33"/>
      <c r="F1587" s="33"/>
    </row>
    <row r="1588" spans="2:6">
      <c r="B1588" s="30"/>
      <c r="C1588" s="31"/>
      <c r="D1588" s="32"/>
      <c r="E1588" s="33"/>
      <c r="F1588" s="33"/>
    </row>
    <row r="1589" spans="2:6">
      <c r="B1589" s="30"/>
      <c r="C1589" s="31"/>
      <c r="D1589" s="32"/>
      <c r="E1589" s="33"/>
      <c r="F1589" s="33"/>
    </row>
    <row r="1590" spans="2:6">
      <c r="B1590" s="30"/>
      <c r="C1590" s="31"/>
      <c r="D1590" s="32"/>
      <c r="E1590" s="33"/>
      <c r="F1590" s="33"/>
    </row>
    <row r="1591" spans="2:6">
      <c r="B1591" s="30"/>
      <c r="C1591" s="31"/>
      <c r="D1591" s="32"/>
      <c r="E1591" s="33"/>
      <c r="F1591" s="33"/>
    </row>
    <row r="1592" spans="2:6">
      <c r="B1592" s="30"/>
      <c r="C1592" s="31"/>
      <c r="D1592" s="32"/>
      <c r="E1592" s="33"/>
      <c r="F1592" s="33"/>
    </row>
    <row r="1593" spans="2:6">
      <c r="B1593" s="30"/>
      <c r="C1593" s="31"/>
      <c r="D1593" s="32"/>
      <c r="E1593" s="33"/>
      <c r="F1593" s="33"/>
    </row>
    <row r="1594" spans="2:6">
      <c r="B1594" s="30"/>
      <c r="C1594" s="31"/>
      <c r="D1594" s="32"/>
      <c r="E1594" s="33"/>
      <c r="F1594" s="33"/>
    </row>
    <row r="1595" spans="2:6">
      <c r="B1595" s="30"/>
      <c r="C1595" s="31"/>
      <c r="D1595" s="32"/>
      <c r="E1595" s="33"/>
      <c r="F1595" s="33"/>
    </row>
    <row r="1596" spans="2:6">
      <c r="B1596" s="30"/>
      <c r="C1596" s="31"/>
      <c r="D1596" s="32"/>
      <c r="E1596" s="33"/>
      <c r="F1596" s="33"/>
    </row>
    <row r="1597" spans="2:6">
      <c r="B1597" s="30"/>
      <c r="C1597" s="31"/>
      <c r="D1597" s="32"/>
      <c r="E1597" s="33"/>
      <c r="F1597" s="33"/>
    </row>
    <row r="1598" spans="2:6">
      <c r="B1598" s="30"/>
      <c r="C1598" s="31"/>
      <c r="D1598" s="32"/>
      <c r="E1598" s="33"/>
      <c r="F1598" s="33"/>
    </row>
    <row r="1599" spans="2:6">
      <c r="B1599" s="30"/>
      <c r="C1599" s="31"/>
      <c r="D1599" s="32"/>
      <c r="E1599" s="33"/>
      <c r="F1599" s="33"/>
    </row>
    <row r="1600" spans="2:6">
      <c r="B1600" s="30"/>
      <c r="C1600" s="31"/>
      <c r="D1600" s="32"/>
      <c r="E1600" s="33"/>
      <c r="F1600" s="33"/>
    </row>
    <row r="1601" spans="2:6">
      <c r="B1601" s="30"/>
      <c r="C1601" s="31"/>
      <c r="D1601" s="32"/>
      <c r="E1601" s="33"/>
      <c r="F1601" s="33"/>
    </row>
    <row r="1602" spans="2:6">
      <c r="B1602" s="30"/>
      <c r="C1602" s="31"/>
      <c r="D1602" s="32"/>
      <c r="E1602" s="33"/>
      <c r="F1602" s="33"/>
    </row>
    <row r="1603" spans="2:6">
      <c r="B1603" s="30"/>
      <c r="C1603" s="31"/>
      <c r="D1603" s="32"/>
      <c r="E1603" s="33"/>
      <c r="F1603" s="33"/>
    </row>
    <row r="1604" spans="2:6">
      <c r="B1604" s="30"/>
      <c r="C1604" s="31"/>
      <c r="D1604" s="32"/>
      <c r="E1604" s="33"/>
      <c r="F1604" s="33"/>
    </row>
    <row r="1605" spans="2:6">
      <c r="B1605" s="30"/>
      <c r="C1605" s="31"/>
      <c r="D1605" s="32"/>
      <c r="E1605" s="33"/>
      <c r="F1605" s="33"/>
    </row>
    <row r="1606" spans="2:6">
      <c r="B1606" s="30"/>
      <c r="C1606" s="31"/>
      <c r="D1606" s="32"/>
      <c r="E1606" s="33"/>
      <c r="F1606" s="33"/>
    </row>
    <row r="1607" spans="2:6">
      <c r="B1607" s="30"/>
      <c r="C1607" s="31"/>
      <c r="D1607" s="32"/>
      <c r="E1607" s="33"/>
      <c r="F1607" s="33"/>
    </row>
    <row r="1608" spans="2:6">
      <c r="B1608" s="30"/>
      <c r="C1608" s="31"/>
      <c r="D1608" s="32"/>
      <c r="E1608" s="33"/>
      <c r="F1608" s="33"/>
    </row>
    <row r="1609" spans="2:6">
      <c r="B1609" s="30"/>
      <c r="C1609" s="31"/>
      <c r="D1609" s="32"/>
      <c r="E1609" s="33"/>
      <c r="F1609" s="33"/>
    </row>
    <row r="1610" spans="2:6">
      <c r="B1610" s="30"/>
      <c r="C1610" s="31"/>
      <c r="D1610" s="32"/>
      <c r="E1610" s="33"/>
      <c r="F1610" s="33"/>
    </row>
    <row r="1611" spans="2:6">
      <c r="B1611" s="30"/>
      <c r="C1611" s="31"/>
      <c r="D1611" s="32"/>
      <c r="E1611" s="33"/>
      <c r="F1611" s="33"/>
    </row>
    <row r="1612" spans="2:6">
      <c r="B1612" s="30"/>
      <c r="C1612" s="31"/>
      <c r="D1612" s="32"/>
      <c r="E1612" s="33"/>
      <c r="F1612" s="33"/>
    </row>
    <row r="1613" spans="2:6">
      <c r="B1613" s="30"/>
      <c r="C1613" s="31"/>
      <c r="D1613" s="32"/>
      <c r="E1613" s="33"/>
      <c r="F1613" s="33"/>
    </row>
    <row r="1614" spans="2:6">
      <c r="B1614" s="30"/>
      <c r="C1614" s="31"/>
      <c r="D1614" s="32"/>
      <c r="E1614" s="33"/>
      <c r="F1614" s="33"/>
    </row>
    <row r="1615" spans="2:6">
      <c r="B1615" s="30"/>
      <c r="C1615" s="31"/>
      <c r="D1615" s="32"/>
      <c r="E1615" s="33"/>
      <c r="F1615" s="33"/>
    </row>
    <row r="1616" spans="2:6">
      <c r="B1616" s="30"/>
      <c r="C1616" s="31"/>
      <c r="D1616" s="32"/>
      <c r="E1616" s="33"/>
      <c r="F1616" s="33"/>
    </row>
    <row r="1617" spans="2:6">
      <c r="B1617" s="30"/>
      <c r="C1617" s="31"/>
      <c r="D1617" s="32"/>
      <c r="E1617" s="33"/>
      <c r="F1617" s="33"/>
    </row>
    <row r="1618" spans="2:6">
      <c r="B1618" s="30"/>
      <c r="C1618" s="31"/>
      <c r="D1618" s="32"/>
      <c r="E1618" s="33"/>
      <c r="F1618" s="33"/>
    </row>
    <row r="1619" spans="2:6">
      <c r="B1619" s="30"/>
      <c r="C1619" s="31"/>
      <c r="D1619" s="32"/>
      <c r="E1619" s="33"/>
      <c r="F1619" s="33"/>
    </row>
    <row r="1620" spans="2:6">
      <c r="B1620" s="30"/>
      <c r="C1620" s="31"/>
      <c r="D1620" s="32"/>
      <c r="E1620" s="33"/>
      <c r="F1620" s="33"/>
    </row>
    <row r="1621" spans="2:6">
      <c r="B1621" s="30"/>
      <c r="C1621" s="31"/>
      <c r="D1621" s="32"/>
      <c r="E1621" s="33"/>
      <c r="F1621" s="33"/>
    </row>
    <row r="1622" spans="2:6">
      <c r="B1622" s="30"/>
      <c r="C1622" s="31"/>
      <c r="D1622" s="32"/>
      <c r="E1622" s="33"/>
      <c r="F1622" s="33"/>
    </row>
    <row r="1623" spans="2:6">
      <c r="B1623" s="30"/>
      <c r="C1623" s="31"/>
      <c r="D1623" s="32"/>
      <c r="E1623" s="33"/>
      <c r="F1623" s="33"/>
    </row>
    <row r="1624" spans="2:6">
      <c r="B1624" s="30"/>
      <c r="C1624" s="31"/>
      <c r="D1624" s="32"/>
      <c r="E1624" s="33"/>
      <c r="F1624" s="33"/>
    </row>
    <row r="1625" spans="2:6">
      <c r="B1625" s="30"/>
      <c r="C1625" s="31"/>
      <c r="D1625" s="32"/>
      <c r="E1625" s="33"/>
      <c r="F1625" s="33"/>
    </row>
    <row r="1626" spans="2:6">
      <c r="B1626" s="30"/>
      <c r="C1626" s="31"/>
      <c r="D1626" s="32"/>
      <c r="E1626" s="33"/>
      <c r="F1626" s="33"/>
    </row>
    <row r="1627" spans="2:6">
      <c r="B1627" s="30"/>
      <c r="C1627" s="31"/>
      <c r="D1627" s="32"/>
      <c r="E1627" s="33"/>
      <c r="F1627" s="33"/>
    </row>
    <row r="1628" spans="2:6">
      <c r="B1628" s="30"/>
      <c r="C1628" s="31"/>
      <c r="D1628" s="32"/>
      <c r="E1628" s="33"/>
      <c r="F1628" s="33"/>
    </row>
    <row r="1629" spans="2:6">
      <c r="B1629" s="30"/>
      <c r="C1629" s="31"/>
      <c r="D1629" s="32"/>
      <c r="E1629" s="33"/>
      <c r="F1629" s="33"/>
    </row>
    <row r="1630" spans="2:6">
      <c r="B1630" s="30"/>
      <c r="C1630" s="31"/>
      <c r="D1630" s="32"/>
      <c r="E1630" s="33"/>
      <c r="F1630" s="33"/>
    </row>
    <row r="1631" spans="2:6">
      <c r="B1631" s="30"/>
      <c r="C1631" s="31"/>
      <c r="D1631" s="32"/>
      <c r="E1631" s="33"/>
      <c r="F1631" s="33"/>
    </row>
    <row r="1632" spans="2:6">
      <c r="B1632" s="30"/>
      <c r="C1632" s="31"/>
      <c r="D1632" s="32"/>
      <c r="E1632" s="33"/>
      <c r="F1632" s="33"/>
    </row>
    <row r="1633" spans="2:6">
      <c r="B1633" s="30"/>
      <c r="C1633" s="31"/>
      <c r="D1633" s="32"/>
      <c r="E1633" s="33"/>
      <c r="F1633" s="33"/>
    </row>
    <row r="1634" spans="2:6">
      <c r="B1634" s="30"/>
      <c r="C1634" s="31"/>
      <c r="D1634" s="32"/>
      <c r="E1634" s="33"/>
      <c r="F1634" s="33"/>
    </row>
    <row r="1635" spans="2:6">
      <c r="B1635" s="30"/>
      <c r="C1635" s="31"/>
      <c r="D1635" s="32"/>
      <c r="E1635" s="33"/>
      <c r="F1635" s="33"/>
    </row>
    <row r="1636" spans="2:6">
      <c r="B1636" s="30"/>
      <c r="C1636" s="31"/>
      <c r="D1636" s="32"/>
      <c r="E1636" s="33"/>
      <c r="F1636" s="33"/>
    </row>
    <row r="1637" spans="2:6">
      <c r="B1637" s="30"/>
      <c r="C1637" s="31"/>
      <c r="D1637" s="32"/>
      <c r="E1637" s="33"/>
      <c r="F1637" s="33"/>
    </row>
    <row r="1638" spans="2:6">
      <c r="B1638" s="30"/>
      <c r="C1638" s="31"/>
      <c r="D1638" s="32"/>
      <c r="E1638" s="33"/>
      <c r="F1638" s="33"/>
    </row>
    <row r="1639" spans="2:6">
      <c r="B1639" s="30"/>
      <c r="C1639" s="31"/>
      <c r="D1639" s="32"/>
      <c r="E1639" s="33"/>
      <c r="F1639" s="33"/>
    </row>
    <row r="1640" spans="2:6">
      <c r="B1640" s="30"/>
      <c r="C1640" s="31"/>
      <c r="D1640" s="32"/>
      <c r="E1640" s="33"/>
      <c r="F1640" s="33"/>
    </row>
    <row r="1641" spans="2:6">
      <c r="B1641" s="30"/>
      <c r="C1641" s="31"/>
      <c r="D1641" s="32"/>
      <c r="E1641" s="33"/>
      <c r="F1641" s="33"/>
    </row>
    <row r="1642" spans="2:6">
      <c r="B1642" s="30"/>
      <c r="C1642" s="31"/>
      <c r="D1642" s="32"/>
      <c r="E1642" s="33"/>
      <c r="F1642" s="33"/>
    </row>
    <row r="1643" spans="2:6">
      <c r="B1643" s="30"/>
      <c r="C1643" s="31"/>
      <c r="D1643" s="32"/>
      <c r="E1643" s="33"/>
      <c r="F1643" s="33"/>
    </row>
    <row r="1644" spans="2:6">
      <c r="B1644" s="30"/>
      <c r="C1644" s="31"/>
      <c r="D1644" s="32"/>
      <c r="E1644" s="33"/>
      <c r="F1644" s="33"/>
    </row>
    <row r="1645" spans="2:6">
      <c r="B1645" s="30"/>
      <c r="C1645" s="31"/>
      <c r="D1645" s="32"/>
      <c r="E1645" s="33"/>
      <c r="F1645" s="33"/>
    </row>
    <row r="1646" spans="2:6">
      <c r="B1646" s="30"/>
      <c r="C1646" s="31"/>
      <c r="D1646" s="32"/>
      <c r="E1646" s="33"/>
      <c r="F1646" s="33"/>
    </row>
    <row r="1647" spans="2:6">
      <c r="B1647" s="30"/>
      <c r="C1647" s="31"/>
      <c r="D1647" s="32"/>
      <c r="E1647" s="33"/>
      <c r="F1647" s="33"/>
    </row>
    <row r="1648" spans="2:6">
      <c r="B1648" s="30"/>
      <c r="C1648" s="31"/>
      <c r="D1648" s="32"/>
      <c r="E1648" s="33"/>
      <c r="F1648" s="33"/>
    </row>
    <row r="1649" spans="2:6">
      <c r="B1649" s="30"/>
      <c r="C1649" s="31"/>
      <c r="D1649" s="32"/>
      <c r="E1649" s="33"/>
      <c r="F1649" s="33"/>
    </row>
    <row r="1650" spans="2:6">
      <c r="B1650" s="30"/>
      <c r="C1650" s="31"/>
      <c r="D1650" s="32"/>
      <c r="E1650" s="33"/>
      <c r="F1650" s="33"/>
    </row>
    <row r="1651" spans="2:6">
      <c r="B1651" s="30"/>
      <c r="C1651" s="31"/>
      <c r="D1651" s="32"/>
      <c r="E1651" s="33"/>
      <c r="F1651" s="33"/>
    </row>
    <row r="1652" spans="2:6">
      <c r="B1652" s="30"/>
      <c r="C1652" s="31"/>
      <c r="D1652" s="32"/>
      <c r="E1652" s="33"/>
      <c r="F1652" s="33"/>
    </row>
    <row r="1653" spans="2:6">
      <c r="B1653" s="30"/>
      <c r="C1653" s="31"/>
      <c r="D1653" s="32"/>
      <c r="E1653" s="33"/>
      <c r="F1653" s="33"/>
    </row>
    <row r="1654" spans="2:6">
      <c r="B1654" s="30"/>
      <c r="C1654" s="31"/>
      <c r="D1654" s="32"/>
      <c r="E1654" s="33"/>
      <c r="F1654" s="33"/>
    </row>
    <row r="1655" spans="2:6">
      <c r="B1655" s="30"/>
      <c r="C1655" s="31"/>
      <c r="D1655" s="32"/>
      <c r="E1655" s="33"/>
      <c r="F1655" s="33"/>
    </row>
    <row r="1656" spans="2:6">
      <c r="B1656" s="30"/>
      <c r="C1656" s="31"/>
      <c r="D1656" s="32"/>
      <c r="E1656" s="33"/>
      <c r="F1656" s="33"/>
    </row>
    <row r="1657" spans="2:6">
      <c r="B1657" s="30"/>
      <c r="C1657" s="31"/>
      <c r="D1657" s="32"/>
      <c r="E1657" s="33"/>
      <c r="F1657" s="33"/>
    </row>
    <row r="1658" spans="2:6">
      <c r="B1658" s="30"/>
      <c r="C1658" s="31"/>
      <c r="D1658" s="32"/>
      <c r="E1658" s="33"/>
      <c r="F1658" s="33"/>
    </row>
    <row r="1659" spans="2:6">
      <c r="B1659" s="30"/>
      <c r="C1659" s="31"/>
      <c r="D1659" s="32"/>
      <c r="E1659" s="33"/>
      <c r="F1659" s="33"/>
    </row>
    <row r="1660" spans="2:6">
      <c r="B1660" s="30"/>
      <c r="C1660" s="31"/>
      <c r="D1660" s="32"/>
      <c r="E1660" s="33"/>
      <c r="F1660" s="33"/>
    </row>
    <row r="1661" spans="2:6">
      <c r="B1661" s="30"/>
      <c r="C1661" s="31"/>
      <c r="D1661" s="32"/>
      <c r="E1661" s="33"/>
      <c r="F1661" s="33"/>
    </row>
    <row r="1662" spans="2:6">
      <c r="B1662" s="30"/>
      <c r="C1662" s="31"/>
      <c r="D1662" s="32"/>
      <c r="E1662" s="33"/>
      <c r="F1662" s="33"/>
    </row>
    <row r="1663" spans="2:6">
      <c r="B1663" s="30"/>
      <c r="C1663" s="31"/>
      <c r="D1663" s="32"/>
      <c r="E1663" s="33"/>
      <c r="F1663" s="33"/>
    </row>
    <row r="1664" spans="2:6">
      <c r="B1664" s="30"/>
      <c r="C1664" s="31"/>
      <c r="D1664" s="32"/>
      <c r="E1664" s="33"/>
      <c r="F1664" s="33"/>
    </row>
    <row r="1665" spans="2:6">
      <c r="B1665" s="30"/>
      <c r="C1665" s="31"/>
      <c r="D1665" s="32"/>
      <c r="E1665" s="33"/>
      <c r="F1665" s="33"/>
    </row>
    <row r="1666" spans="2:6">
      <c r="B1666" s="30"/>
      <c r="C1666" s="31"/>
      <c r="D1666" s="32"/>
      <c r="E1666" s="33"/>
      <c r="F1666" s="33"/>
    </row>
    <row r="1667" spans="2:6">
      <c r="B1667" s="30"/>
      <c r="C1667" s="31"/>
      <c r="D1667" s="32"/>
      <c r="E1667" s="33"/>
      <c r="F1667" s="33"/>
    </row>
    <row r="1668" spans="2:6">
      <c r="B1668" s="30"/>
      <c r="C1668" s="31"/>
      <c r="D1668" s="32"/>
      <c r="E1668" s="33"/>
      <c r="F1668" s="33"/>
    </row>
    <row r="1669" spans="2:6">
      <c r="B1669" s="30"/>
      <c r="C1669" s="31"/>
      <c r="D1669" s="32"/>
      <c r="E1669" s="33"/>
      <c r="F1669" s="33"/>
    </row>
    <row r="1670" spans="2:6">
      <c r="B1670" s="30"/>
      <c r="C1670" s="31"/>
      <c r="D1670" s="32"/>
      <c r="E1670" s="33"/>
      <c r="F1670" s="33"/>
    </row>
    <row r="1671" spans="2:6">
      <c r="B1671" s="30"/>
      <c r="C1671" s="31"/>
      <c r="D1671" s="32"/>
      <c r="E1671" s="33"/>
      <c r="F1671" s="33"/>
    </row>
    <row r="1672" spans="2:6">
      <c r="B1672" s="30"/>
      <c r="C1672" s="31"/>
      <c r="D1672" s="32"/>
      <c r="E1672" s="33"/>
      <c r="F1672" s="33"/>
    </row>
    <row r="1673" spans="2:6">
      <c r="B1673" s="30"/>
      <c r="C1673" s="31"/>
      <c r="D1673" s="32"/>
      <c r="E1673" s="33"/>
      <c r="F1673" s="33"/>
    </row>
    <row r="1674" spans="2:6">
      <c r="B1674" s="30"/>
      <c r="C1674" s="31"/>
      <c r="D1674" s="32"/>
      <c r="E1674" s="33"/>
      <c r="F1674" s="33"/>
    </row>
    <row r="1675" spans="2:6">
      <c r="B1675" s="30"/>
      <c r="C1675" s="31"/>
      <c r="D1675" s="32"/>
      <c r="E1675" s="33"/>
      <c r="F1675" s="33"/>
    </row>
    <row r="1676" spans="2:6">
      <c r="B1676" s="30"/>
      <c r="C1676" s="31"/>
      <c r="D1676" s="32"/>
      <c r="E1676" s="33"/>
      <c r="F1676" s="33"/>
    </row>
    <row r="1677" spans="2:6">
      <c r="B1677" s="30"/>
      <c r="C1677" s="31"/>
      <c r="D1677" s="32"/>
      <c r="E1677" s="33"/>
      <c r="F1677" s="33"/>
    </row>
    <row r="1678" spans="2:6">
      <c r="B1678" s="30"/>
      <c r="C1678" s="31"/>
      <c r="D1678" s="32"/>
      <c r="E1678" s="33"/>
      <c r="F1678" s="33"/>
    </row>
    <row r="1679" spans="2:6">
      <c r="B1679" s="30"/>
      <c r="C1679" s="31"/>
      <c r="D1679" s="32"/>
      <c r="E1679" s="33"/>
      <c r="F1679" s="33"/>
    </row>
    <row r="1680" spans="2:6">
      <c r="B1680" s="30"/>
      <c r="C1680" s="31"/>
      <c r="D1680" s="32"/>
      <c r="E1680" s="33"/>
      <c r="F1680" s="33"/>
    </row>
    <row r="1681" spans="2:6">
      <c r="B1681" s="30"/>
      <c r="C1681" s="31"/>
      <c r="D1681" s="32"/>
      <c r="E1681" s="33"/>
      <c r="F1681" s="33"/>
    </row>
    <row r="1682" spans="2:6">
      <c r="B1682" s="30"/>
      <c r="C1682" s="31"/>
      <c r="D1682" s="32"/>
      <c r="E1682" s="33"/>
      <c r="F1682" s="33"/>
    </row>
    <row r="1683" spans="2:6">
      <c r="B1683" s="30"/>
      <c r="C1683" s="31"/>
      <c r="D1683" s="32"/>
      <c r="E1683" s="33"/>
      <c r="F1683" s="33"/>
    </row>
    <row r="1684" spans="2:6">
      <c r="B1684" s="30"/>
      <c r="C1684" s="31"/>
      <c r="D1684" s="32"/>
      <c r="E1684" s="33"/>
      <c r="F1684" s="33"/>
    </row>
    <row r="1685" spans="2:6">
      <c r="B1685" s="30"/>
      <c r="C1685" s="31"/>
      <c r="D1685" s="32"/>
      <c r="E1685" s="33"/>
      <c r="F1685" s="33"/>
    </row>
    <row r="1686" spans="2:6">
      <c r="B1686" s="30"/>
      <c r="C1686" s="31"/>
      <c r="D1686" s="32"/>
      <c r="E1686" s="33"/>
      <c r="F1686" s="33"/>
    </row>
    <row r="1687" spans="2:6">
      <c r="B1687" s="30"/>
      <c r="C1687" s="31"/>
      <c r="D1687" s="32"/>
      <c r="E1687" s="33"/>
      <c r="F1687" s="33"/>
    </row>
    <row r="1688" spans="2:6">
      <c r="B1688" s="30"/>
      <c r="C1688" s="31"/>
      <c r="D1688" s="32"/>
      <c r="E1688" s="33"/>
      <c r="F1688" s="33"/>
    </row>
    <row r="1689" spans="2:6">
      <c r="B1689" s="30"/>
      <c r="C1689" s="31"/>
      <c r="D1689" s="32"/>
      <c r="E1689" s="33"/>
      <c r="F1689" s="33"/>
    </row>
    <row r="1690" spans="2:6">
      <c r="B1690" s="30"/>
      <c r="C1690" s="31"/>
      <c r="D1690" s="32"/>
      <c r="E1690" s="33"/>
      <c r="F1690" s="33"/>
    </row>
    <row r="1691" spans="2:6">
      <c r="B1691" s="30"/>
      <c r="C1691" s="31"/>
      <c r="D1691" s="32"/>
      <c r="E1691" s="33"/>
      <c r="F1691" s="33"/>
    </row>
    <row r="1692" spans="2:6">
      <c r="B1692" s="30"/>
      <c r="C1692" s="31"/>
      <c r="D1692" s="32"/>
      <c r="E1692" s="33"/>
      <c r="F1692" s="33"/>
    </row>
    <row r="1693" spans="2:6">
      <c r="B1693" s="30"/>
      <c r="C1693" s="31"/>
      <c r="D1693" s="32"/>
      <c r="E1693" s="33"/>
      <c r="F1693" s="33"/>
    </row>
    <row r="1694" spans="2:6">
      <c r="B1694" s="30"/>
      <c r="C1694" s="31"/>
      <c r="D1694" s="32"/>
      <c r="E1694" s="33"/>
      <c r="F1694" s="33"/>
    </row>
    <row r="1695" spans="2:6">
      <c r="B1695" s="30"/>
      <c r="C1695" s="31"/>
      <c r="D1695" s="32"/>
      <c r="E1695" s="33"/>
      <c r="F1695" s="33"/>
    </row>
    <row r="1696" spans="2:6">
      <c r="B1696" s="30"/>
      <c r="C1696" s="31"/>
      <c r="D1696" s="32"/>
      <c r="E1696" s="33"/>
      <c r="F1696" s="33"/>
    </row>
    <row r="1697" spans="2:6">
      <c r="B1697" s="30"/>
      <c r="C1697" s="31"/>
      <c r="D1697" s="32"/>
      <c r="E1697" s="33"/>
      <c r="F1697" s="33"/>
    </row>
    <row r="1698" spans="2:6">
      <c r="B1698" s="30"/>
      <c r="C1698" s="31"/>
      <c r="D1698" s="32"/>
      <c r="E1698" s="33"/>
      <c r="F1698" s="33"/>
    </row>
    <row r="1699" spans="2:6">
      <c r="B1699" s="30"/>
      <c r="C1699" s="31"/>
      <c r="D1699" s="32"/>
      <c r="E1699" s="33"/>
      <c r="F1699" s="33"/>
    </row>
    <row r="1700" spans="2:6">
      <c r="B1700" s="30"/>
      <c r="C1700" s="31"/>
      <c r="D1700" s="32"/>
      <c r="E1700" s="33"/>
      <c r="F1700" s="33"/>
    </row>
    <row r="1701" spans="2:6">
      <c r="B1701" s="30"/>
      <c r="C1701" s="31"/>
      <c r="D1701" s="32"/>
      <c r="E1701" s="33"/>
      <c r="F1701" s="33"/>
    </row>
    <row r="1702" spans="2:6">
      <c r="B1702" s="30"/>
      <c r="C1702" s="31"/>
      <c r="D1702" s="32"/>
      <c r="E1702" s="33"/>
      <c r="F1702" s="33"/>
    </row>
    <row r="1703" spans="2:6">
      <c r="B1703" s="30"/>
      <c r="C1703" s="31"/>
      <c r="D1703" s="32"/>
      <c r="E1703" s="33"/>
      <c r="F1703" s="33"/>
    </row>
    <row r="1704" spans="2:6">
      <c r="B1704" s="30"/>
      <c r="C1704" s="31"/>
      <c r="D1704" s="32"/>
      <c r="E1704" s="33"/>
      <c r="F1704" s="33"/>
    </row>
    <row r="1705" spans="2:6">
      <c r="B1705" s="30"/>
      <c r="C1705" s="31"/>
      <c r="D1705" s="32"/>
      <c r="E1705" s="33"/>
      <c r="F1705" s="33"/>
    </row>
    <row r="1706" spans="2:6">
      <c r="B1706" s="30"/>
      <c r="C1706" s="31"/>
      <c r="D1706" s="32"/>
      <c r="E1706" s="33"/>
      <c r="F1706" s="33"/>
    </row>
    <row r="1707" spans="2:6">
      <c r="B1707" s="30"/>
      <c r="C1707" s="31"/>
      <c r="D1707" s="32"/>
      <c r="E1707" s="33"/>
      <c r="F1707" s="33"/>
    </row>
    <row r="1708" spans="2:6">
      <c r="B1708" s="30"/>
      <c r="C1708" s="31"/>
      <c r="D1708" s="32"/>
      <c r="E1708" s="33"/>
      <c r="F1708" s="33"/>
    </row>
    <row r="1709" spans="2:6">
      <c r="B1709" s="30"/>
      <c r="C1709" s="31"/>
      <c r="D1709" s="32"/>
      <c r="E1709" s="33"/>
      <c r="F1709" s="33"/>
    </row>
    <row r="1710" spans="2:6">
      <c r="B1710" s="30"/>
      <c r="C1710" s="31"/>
      <c r="D1710" s="32"/>
      <c r="E1710" s="33"/>
      <c r="F1710" s="33"/>
    </row>
    <row r="1711" spans="2:6">
      <c r="B1711" s="30"/>
      <c r="C1711" s="31"/>
      <c r="D1711" s="32"/>
      <c r="E1711" s="33"/>
      <c r="F1711" s="33"/>
    </row>
    <row r="1712" spans="2:6">
      <c r="B1712" s="30"/>
      <c r="C1712" s="31"/>
      <c r="D1712" s="32"/>
      <c r="E1712" s="33"/>
      <c r="F1712" s="33"/>
    </row>
    <row r="1713" spans="2:6">
      <c r="B1713" s="30"/>
      <c r="C1713" s="31"/>
      <c r="D1713" s="32"/>
      <c r="E1713" s="33"/>
      <c r="F1713" s="33"/>
    </row>
    <row r="1714" spans="2:6">
      <c r="B1714" s="30"/>
      <c r="C1714" s="31"/>
      <c r="D1714" s="32"/>
      <c r="E1714" s="33"/>
      <c r="F1714" s="33"/>
    </row>
    <row r="1715" spans="2:6">
      <c r="B1715" s="30"/>
      <c r="C1715" s="31"/>
      <c r="D1715" s="32"/>
      <c r="E1715" s="33"/>
      <c r="F1715" s="33"/>
    </row>
    <row r="1716" spans="2:6">
      <c r="B1716" s="30"/>
      <c r="C1716" s="31"/>
      <c r="D1716" s="32"/>
      <c r="E1716" s="33"/>
      <c r="F1716" s="33"/>
    </row>
    <row r="1717" spans="2:6">
      <c r="B1717" s="30"/>
      <c r="C1717" s="31"/>
      <c r="D1717" s="32"/>
      <c r="E1717" s="33"/>
      <c r="F1717" s="33"/>
    </row>
    <row r="1718" spans="2:6">
      <c r="B1718" s="30"/>
      <c r="C1718" s="31"/>
      <c r="D1718" s="32"/>
      <c r="E1718" s="33"/>
      <c r="F1718" s="33"/>
    </row>
    <row r="1719" spans="2:6">
      <c r="B1719" s="30"/>
      <c r="C1719" s="31"/>
      <c r="D1719" s="32"/>
      <c r="E1719" s="33"/>
      <c r="F1719" s="33"/>
    </row>
    <row r="1720" spans="2:6">
      <c r="B1720" s="30"/>
      <c r="C1720" s="31"/>
      <c r="D1720" s="32"/>
      <c r="E1720" s="33"/>
      <c r="F1720" s="33"/>
    </row>
    <row r="1721" spans="2:6">
      <c r="B1721" s="30"/>
      <c r="C1721" s="31"/>
      <c r="D1721" s="32"/>
      <c r="E1721" s="33"/>
      <c r="F1721" s="33"/>
    </row>
    <row r="1722" spans="2:6">
      <c r="B1722" s="30"/>
      <c r="C1722" s="31"/>
      <c r="D1722" s="32"/>
      <c r="E1722" s="33"/>
      <c r="F1722" s="33"/>
    </row>
    <row r="1723" spans="2:6">
      <c r="B1723" s="30"/>
      <c r="C1723" s="31"/>
      <c r="D1723" s="32"/>
      <c r="E1723" s="33"/>
      <c r="F1723" s="33"/>
    </row>
    <row r="1724" spans="2:6">
      <c r="B1724" s="30"/>
      <c r="C1724" s="31"/>
      <c r="D1724" s="32"/>
      <c r="E1724" s="33"/>
      <c r="F1724" s="33"/>
    </row>
    <row r="1725" spans="2:6">
      <c r="B1725" s="30"/>
      <c r="C1725" s="31"/>
      <c r="D1725" s="32"/>
      <c r="E1725" s="33"/>
      <c r="F1725" s="33"/>
    </row>
    <row r="1726" spans="2:6">
      <c r="B1726" s="30"/>
      <c r="C1726" s="31"/>
      <c r="D1726" s="32"/>
      <c r="E1726" s="33"/>
      <c r="F1726" s="33"/>
    </row>
    <row r="1727" spans="2:6">
      <c r="B1727" s="30"/>
      <c r="C1727" s="31"/>
      <c r="D1727" s="32"/>
      <c r="E1727" s="33"/>
      <c r="F1727" s="33"/>
    </row>
    <row r="1728" spans="2:6">
      <c r="B1728" s="30"/>
      <c r="C1728" s="31"/>
      <c r="D1728" s="32"/>
      <c r="E1728" s="33"/>
      <c r="F1728" s="33"/>
    </row>
    <row r="1729" spans="2:6">
      <c r="B1729" s="30"/>
      <c r="C1729" s="31"/>
      <c r="D1729" s="32"/>
      <c r="E1729" s="33"/>
      <c r="F1729" s="33"/>
    </row>
    <row r="1730" spans="2:6">
      <c r="B1730" s="30"/>
      <c r="C1730" s="31"/>
      <c r="D1730" s="32"/>
      <c r="E1730" s="33"/>
      <c r="F1730" s="33"/>
    </row>
    <row r="1731" spans="2:6">
      <c r="B1731" s="30"/>
      <c r="C1731" s="31"/>
      <c r="D1731" s="32"/>
      <c r="E1731" s="33"/>
      <c r="F1731" s="33"/>
    </row>
    <row r="1732" spans="2:6">
      <c r="B1732" s="30"/>
      <c r="C1732" s="31"/>
      <c r="D1732" s="32"/>
      <c r="E1732" s="33"/>
      <c r="F1732" s="33"/>
    </row>
    <row r="1733" spans="2:6">
      <c r="B1733" s="30"/>
      <c r="C1733" s="31"/>
      <c r="D1733" s="32"/>
      <c r="E1733" s="33"/>
      <c r="F1733" s="33"/>
    </row>
    <row r="1734" spans="2:6">
      <c r="B1734" s="30"/>
      <c r="C1734" s="31"/>
      <c r="D1734" s="32"/>
      <c r="E1734" s="33"/>
      <c r="F1734" s="33"/>
    </row>
    <row r="1735" spans="2:6">
      <c r="B1735" s="30"/>
      <c r="C1735" s="31"/>
      <c r="D1735" s="32"/>
      <c r="E1735" s="33"/>
      <c r="F1735" s="33"/>
    </row>
    <row r="1736" spans="2:6">
      <c r="B1736" s="30"/>
      <c r="C1736" s="31"/>
      <c r="D1736" s="32"/>
      <c r="E1736" s="33"/>
      <c r="F1736" s="33"/>
    </row>
    <row r="1737" spans="2:6">
      <c r="B1737" s="30"/>
      <c r="C1737" s="31"/>
      <c r="D1737" s="32"/>
      <c r="E1737" s="33"/>
      <c r="F1737" s="33"/>
    </row>
    <row r="1738" spans="2:6">
      <c r="B1738" s="30"/>
      <c r="C1738" s="31"/>
      <c r="D1738" s="32"/>
      <c r="E1738" s="33"/>
      <c r="F1738" s="33"/>
    </row>
    <row r="1739" spans="2:6">
      <c r="B1739" s="30"/>
      <c r="C1739" s="31"/>
      <c r="D1739" s="32"/>
      <c r="E1739" s="33"/>
      <c r="F1739" s="33"/>
    </row>
    <row r="1740" spans="2:6">
      <c r="B1740" s="30"/>
      <c r="C1740" s="31"/>
      <c r="D1740" s="32"/>
      <c r="E1740" s="33"/>
      <c r="F1740" s="33"/>
    </row>
    <row r="1741" spans="2:6">
      <c r="B1741" s="30"/>
      <c r="C1741" s="31"/>
      <c r="D1741" s="32"/>
      <c r="E1741" s="33"/>
      <c r="F1741" s="33"/>
    </row>
    <row r="1742" spans="2:6">
      <c r="B1742" s="30"/>
      <c r="C1742" s="31"/>
      <c r="D1742" s="32"/>
      <c r="E1742" s="33"/>
      <c r="F1742" s="33"/>
    </row>
    <row r="1743" spans="2:6">
      <c r="B1743" s="30"/>
      <c r="C1743" s="31"/>
      <c r="D1743" s="32"/>
      <c r="E1743" s="33"/>
      <c r="F1743" s="33"/>
    </row>
    <row r="1744" spans="2:6">
      <c r="B1744" s="30"/>
      <c r="C1744" s="31"/>
      <c r="D1744" s="32"/>
      <c r="E1744" s="33"/>
      <c r="F1744" s="33"/>
    </row>
    <row r="1745" spans="2:6">
      <c r="B1745" s="30"/>
      <c r="C1745" s="31"/>
      <c r="D1745" s="32"/>
      <c r="E1745" s="33"/>
      <c r="F1745" s="33"/>
    </row>
    <row r="1746" spans="2:6">
      <c r="B1746" s="30"/>
      <c r="C1746" s="31"/>
      <c r="D1746" s="32"/>
      <c r="E1746" s="33"/>
      <c r="F1746" s="33"/>
    </row>
    <row r="1747" spans="2:6">
      <c r="B1747" s="30"/>
      <c r="C1747" s="31"/>
      <c r="D1747" s="32"/>
      <c r="E1747" s="33"/>
      <c r="F1747" s="33"/>
    </row>
    <row r="1748" spans="2:6">
      <c r="B1748" s="30"/>
      <c r="C1748" s="31"/>
      <c r="D1748" s="32"/>
      <c r="E1748" s="33"/>
      <c r="F1748" s="33"/>
    </row>
    <row r="1749" spans="2:6">
      <c r="B1749" s="30"/>
      <c r="C1749" s="31"/>
      <c r="D1749" s="32"/>
      <c r="E1749" s="33"/>
      <c r="F1749" s="33"/>
    </row>
    <row r="1750" spans="2:6">
      <c r="B1750" s="30"/>
      <c r="C1750" s="31"/>
      <c r="D1750" s="32"/>
      <c r="E1750" s="33"/>
      <c r="F1750" s="33"/>
    </row>
    <row r="1751" spans="2:6">
      <c r="B1751" s="30"/>
      <c r="C1751" s="31"/>
      <c r="D1751" s="32"/>
      <c r="E1751" s="33"/>
      <c r="F1751" s="33"/>
    </row>
    <row r="1752" spans="2:6">
      <c r="B1752" s="30"/>
      <c r="C1752" s="31"/>
      <c r="D1752" s="32"/>
      <c r="E1752" s="33"/>
      <c r="F1752" s="33"/>
    </row>
    <row r="1753" spans="2:6">
      <c r="B1753" s="30"/>
      <c r="C1753" s="31"/>
      <c r="D1753" s="32"/>
      <c r="E1753" s="33"/>
      <c r="F1753" s="33"/>
    </row>
    <row r="1754" spans="2:6">
      <c r="B1754" s="30"/>
      <c r="C1754" s="31"/>
      <c r="D1754" s="32"/>
      <c r="E1754" s="33"/>
      <c r="F1754" s="33"/>
    </row>
    <row r="1755" spans="2:6">
      <c r="B1755" s="30"/>
      <c r="C1755" s="31"/>
      <c r="D1755" s="32"/>
      <c r="E1755" s="33"/>
      <c r="F1755" s="33"/>
    </row>
    <row r="1756" spans="2:6">
      <c r="B1756" s="30"/>
      <c r="C1756" s="31"/>
      <c r="D1756" s="32"/>
      <c r="E1756" s="33"/>
      <c r="F1756" s="33"/>
    </row>
    <row r="1757" spans="2:6">
      <c r="B1757" s="30"/>
      <c r="C1757" s="31"/>
      <c r="D1757" s="32"/>
      <c r="E1757" s="33"/>
      <c r="F1757" s="33"/>
    </row>
    <row r="1758" spans="2:6">
      <c r="B1758" s="30"/>
      <c r="C1758" s="31"/>
      <c r="D1758" s="32"/>
      <c r="E1758" s="33"/>
      <c r="F1758" s="33"/>
    </row>
    <row r="1759" spans="2:6">
      <c r="B1759" s="30"/>
      <c r="C1759" s="31"/>
      <c r="D1759" s="32"/>
      <c r="E1759" s="33"/>
      <c r="F1759" s="33"/>
    </row>
    <row r="1760" spans="2:6">
      <c r="B1760" s="30"/>
      <c r="C1760" s="31"/>
      <c r="D1760" s="32"/>
      <c r="E1760" s="33"/>
      <c r="F1760" s="33"/>
    </row>
    <row r="1761" spans="2:6">
      <c r="B1761" s="30"/>
      <c r="C1761" s="31"/>
      <c r="D1761" s="32"/>
      <c r="E1761" s="33"/>
      <c r="F1761" s="33"/>
    </row>
    <row r="1762" spans="2:6">
      <c r="B1762" s="30"/>
      <c r="C1762" s="31"/>
      <c r="D1762" s="32"/>
      <c r="E1762" s="33"/>
      <c r="F1762" s="33"/>
    </row>
    <row r="1763" spans="2:6">
      <c r="B1763" s="30"/>
      <c r="C1763" s="31"/>
      <c r="D1763" s="32"/>
      <c r="E1763" s="33"/>
      <c r="F1763" s="33"/>
    </row>
    <row r="1764" spans="2:6">
      <c r="B1764" s="30"/>
      <c r="C1764" s="31"/>
      <c r="D1764" s="32"/>
      <c r="E1764" s="33"/>
      <c r="F1764" s="33"/>
    </row>
    <row r="1765" spans="2:6">
      <c r="B1765" s="30"/>
      <c r="C1765" s="31"/>
      <c r="D1765" s="32"/>
      <c r="E1765" s="33"/>
      <c r="F1765" s="33"/>
    </row>
    <row r="1766" spans="2:6">
      <c r="B1766" s="30"/>
      <c r="C1766" s="31"/>
      <c r="D1766" s="32"/>
      <c r="E1766" s="33"/>
      <c r="F1766" s="33"/>
    </row>
    <row r="1767" spans="2:6">
      <c r="B1767" s="30"/>
      <c r="C1767" s="31"/>
      <c r="D1767" s="32"/>
      <c r="E1767" s="33"/>
      <c r="F1767" s="33"/>
    </row>
    <row r="1768" spans="2:6">
      <c r="B1768" s="30"/>
      <c r="C1768" s="31"/>
      <c r="D1768" s="32"/>
      <c r="E1768" s="33"/>
      <c r="F1768" s="33"/>
    </row>
    <row r="1769" spans="2:6">
      <c r="B1769" s="30"/>
      <c r="C1769" s="31"/>
      <c r="D1769" s="32"/>
      <c r="E1769" s="33"/>
      <c r="F1769" s="33"/>
    </row>
    <row r="1770" spans="2:6">
      <c r="B1770" s="30"/>
      <c r="C1770" s="31"/>
      <c r="D1770" s="32"/>
      <c r="E1770" s="33"/>
      <c r="F1770" s="33"/>
    </row>
    <row r="1771" spans="2:6">
      <c r="B1771" s="30"/>
      <c r="C1771" s="31"/>
      <c r="D1771" s="32"/>
      <c r="E1771" s="33"/>
      <c r="F1771" s="33"/>
    </row>
    <row r="1772" spans="2:6">
      <c r="B1772" s="30"/>
      <c r="C1772" s="31"/>
      <c r="D1772" s="32"/>
      <c r="E1772" s="33"/>
      <c r="F1772" s="33"/>
    </row>
    <row r="1773" spans="2:6">
      <c r="B1773" s="30"/>
      <c r="C1773" s="31"/>
      <c r="D1773" s="32"/>
      <c r="E1773" s="33"/>
      <c r="F1773" s="33"/>
    </row>
    <row r="1774" spans="2:6">
      <c r="B1774" s="30"/>
      <c r="C1774" s="31"/>
      <c r="D1774" s="32"/>
      <c r="E1774" s="33"/>
      <c r="F1774" s="33"/>
    </row>
    <row r="1775" spans="2:6">
      <c r="B1775" s="30"/>
      <c r="C1775" s="31"/>
      <c r="D1775" s="32"/>
      <c r="E1775" s="33"/>
      <c r="F1775" s="33"/>
    </row>
    <row r="1776" spans="2:6">
      <c r="B1776" s="30"/>
      <c r="C1776" s="31"/>
      <c r="D1776" s="32"/>
      <c r="E1776" s="33"/>
      <c r="F1776" s="33"/>
    </row>
    <row r="1777" spans="2:6">
      <c r="B1777" s="30"/>
      <c r="C1777" s="31"/>
      <c r="D1777" s="32"/>
      <c r="E1777" s="33"/>
      <c r="F1777" s="33"/>
    </row>
    <row r="1778" spans="2:6">
      <c r="B1778" s="30"/>
      <c r="C1778" s="31"/>
      <c r="D1778" s="32"/>
      <c r="E1778" s="33"/>
      <c r="F1778" s="33"/>
    </row>
    <row r="1779" spans="2:6">
      <c r="B1779" s="30"/>
      <c r="C1779" s="31"/>
      <c r="D1779" s="32"/>
      <c r="E1779" s="33"/>
      <c r="F1779" s="33"/>
    </row>
    <row r="1780" spans="2:6">
      <c r="B1780" s="30"/>
      <c r="C1780" s="31"/>
      <c r="D1780" s="32"/>
      <c r="E1780" s="33"/>
      <c r="F1780" s="33"/>
    </row>
    <row r="1781" spans="2:6">
      <c r="B1781" s="30"/>
      <c r="C1781" s="31"/>
      <c r="D1781" s="32"/>
      <c r="E1781" s="33"/>
      <c r="F1781" s="33"/>
    </row>
    <row r="1782" spans="2:6">
      <c r="B1782" s="30"/>
      <c r="C1782" s="31"/>
      <c r="D1782" s="32"/>
      <c r="E1782" s="33"/>
      <c r="F1782" s="33"/>
    </row>
    <row r="1783" spans="2:6">
      <c r="B1783" s="30"/>
      <c r="C1783" s="31"/>
      <c r="D1783" s="32"/>
      <c r="E1783" s="33"/>
      <c r="F1783" s="33"/>
    </row>
    <row r="1784" spans="2:6">
      <c r="B1784" s="30"/>
      <c r="C1784" s="31"/>
      <c r="D1784" s="32"/>
      <c r="E1784" s="33"/>
      <c r="F1784" s="33"/>
    </row>
    <row r="1785" spans="2:6">
      <c r="B1785" s="30"/>
      <c r="C1785" s="31"/>
      <c r="D1785" s="32"/>
      <c r="E1785" s="33"/>
      <c r="F1785" s="33"/>
    </row>
    <row r="1786" spans="2:6">
      <c r="B1786" s="30"/>
      <c r="C1786" s="31"/>
      <c r="D1786" s="32"/>
      <c r="E1786" s="33"/>
      <c r="F1786" s="33"/>
    </row>
    <row r="1787" spans="2:6">
      <c r="B1787" s="30"/>
      <c r="C1787" s="31"/>
      <c r="D1787" s="32"/>
      <c r="E1787" s="33"/>
      <c r="F1787" s="33"/>
    </row>
    <row r="1788" spans="2:6">
      <c r="B1788" s="30"/>
      <c r="C1788" s="31"/>
      <c r="D1788" s="32"/>
      <c r="E1788" s="33"/>
      <c r="F1788" s="33"/>
    </row>
    <row r="1789" spans="2:6">
      <c r="B1789" s="30"/>
      <c r="C1789" s="31"/>
      <c r="D1789" s="32"/>
      <c r="E1789" s="33"/>
      <c r="F1789" s="33"/>
    </row>
    <row r="1790" spans="2:6">
      <c r="B1790" s="30"/>
      <c r="C1790" s="31"/>
      <c r="D1790" s="32"/>
      <c r="E1790" s="33"/>
      <c r="F1790" s="33"/>
    </row>
    <row r="1791" spans="2:6">
      <c r="B1791" s="30"/>
      <c r="C1791" s="31"/>
      <c r="D1791" s="32"/>
      <c r="E1791" s="33"/>
      <c r="F1791" s="33"/>
    </row>
    <row r="1792" spans="2:6">
      <c r="B1792" s="30"/>
      <c r="C1792" s="31"/>
      <c r="D1792" s="32"/>
      <c r="E1792" s="33"/>
      <c r="F1792" s="33"/>
    </row>
    <row r="1793" spans="2:6">
      <c r="B1793" s="30"/>
      <c r="C1793" s="31"/>
      <c r="D1793" s="32"/>
      <c r="E1793" s="33"/>
      <c r="F1793" s="33"/>
    </row>
    <row r="1794" spans="2:6">
      <c r="B1794" s="30"/>
      <c r="C1794" s="31"/>
      <c r="D1794" s="32"/>
      <c r="E1794" s="33"/>
      <c r="F1794" s="33"/>
    </row>
    <row r="1795" spans="2:6">
      <c r="B1795" s="30"/>
      <c r="C1795" s="31"/>
      <c r="D1795" s="32"/>
      <c r="E1795" s="33"/>
      <c r="F1795" s="33"/>
    </row>
    <row r="1796" spans="2:6">
      <c r="B1796" s="30"/>
      <c r="C1796" s="31"/>
      <c r="D1796" s="32"/>
      <c r="E1796" s="33"/>
      <c r="F1796" s="33"/>
    </row>
    <row r="1797" spans="2:6">
      <c r="B1797" s="30"/>
      <c r="C1797" s="31"/>
      <c r="D1797" s="32"/>
      <c r="E1797" s="33"/>
      <c r="F1797" s="33"/>
    </row>
    <row r="1798" spans="2:6">
      <c r="B1798" s="30"/>
      <c r="C1798" s="31"/>
      <c r="D1798" s="32"/>
      <c r="E1798" s="33"/>
      <c r="F1798" s="33"/>
    </row>
    <row r="1799" spans="2:6">
      <c r="B1799" s="30"/>
      <c r="C1799" s="31"/>
      <c r="D1799" s="32"/>
      <c r="E1799" s="33"/>
      <c r="F1799" s="33"/>
    </row>
    <row r="1800" spans="2:6">
      <c r="B1800" s="30"/>
      <c r="C1800" s="31"/>
      <c r="D1800" s="32"/>
      <c r="E1800" s="33"/>
      <c r="F1800" s="33"/>
    </row>
    <row r="1801" spans="2:6">
      <c r="B1801" s="30"/>
      <c r="C1801" s="31"/>
      <c r="D1801" s="32"/>
      <c r="E1801" s="33"/>
      <c r="F1801" s="33"/>
    </row>
    <row r="1802" spans="2:6">
      <c r="B1802" s="30"/>
      <c r="C1802" s="31"/>
      <c r="D1802" s="32"/>
      <c r="E1802" s="33"/>
      <c r="F1802" s="33"/>
    </row>
    <row r="1803" spans="2:6">
      <c r="B1803" s="30"/>
      <c r="C1803" s="31"/>
      <c r="D1803" s="32"/>
      <c r="E1803" s="33"/>
      <c r="F1803" s="33"/>
    </row>
    <row r="1804" spans="2:6">
      <c r="B1804" s="30"/>
      <c r="C1804" s="31"/>
      <c r="D1804" s="32"/>
      <c r="E1804" s="33"/>
      <c r="F1804" s="33"/>
    </row>
    <row r="1805" spans="2:6">
      <c r="B1805" s="30"/>
      <c r="C1805" s="31"/>
      <c r="D1805" s="32"/>
      <c r="E1805" s="33"/>
      <c r="F1805" s="33"/>
    </row>
    <row r="1806" spans="2:6">
      <c r="B1806" s="30"/>
      <c r="C1806" s="31"/>
      <c r="D1806" s="32"/>
      <c r="E1806" s="33"/>
      <c r="F1806" s="33"/>
    </row>
    <row r="1807" spans="2:6">
      <c r="B1807" s="30"/>
      <c r="C1807" s="31"/>
      <c r="D1807" s="32"/>
      <c r="E1807" s="33"/>
      <c r="F1807" s="33"/>
    </row>
    <row r="1808" spans="2:6">
      <c r="B1808" s="30"/>
      <c r="C1808" s="31"/>
      <c r="D1808" s="32"/>
      <c r="E1808" s="33"/>
      <c r="F1808" s="33"/>
    </row>
    <row r="1809" spans="2:6">
      <c r="B1809" s="30"/>
      <c r="C1809" s="31"/>
      <c r="D1809" s="32"/>
      <c r="E1809" s="33"/>
      <c r="F1809" s="33"/>
    </row>
    <row r="1810" spans="2:6">
      <c r="B1810" s="30"/>
      <c r="C1810" s="31"/>
      <c r="D1810" s="32"/>
      <c r="E1810" s="33"/>
      <c r="F1810" s="33"/>
    </row>
    <row r="1811" spans="2:6">
      <c r="B1811" s="30"/>
      <c r="C1811" s="31"/>
      <c r="D1811" s="32"/>
      <c r="E1811" s="33"/>
      <c r="F1811" s="33"/>
    </row>
    <row r="1812" spans="2:6">
      <c r="B1812" s="30"/>
      <c r="C1812" s="31"/>
      <c r="D1812" s="32"/>
      <c r="E1812" s="33"/>
      <c r="F1812" s="33"/>
    </row>
    <row r="1813" spans="2:6">
      <c r="B1813" s="30"/>
      <c r="C1813" s="31"/>
      <c r="D1813" s="32"/>
      <c r="E1813" s="33"/>
      <c r="F1813" s="33"/>
    </row>
    <row r="1814" spans="2:6">
      <c r="B1814" s="30"/>
      <c r="C1814" s="31"/>
      <c r="D1814" s="32"/>
      <c r="E1814" s="33"/>
      <c r="F1814" s="33"/>
    </row>
    <row r="1815" spans="2:6">
      <c r="B1815" s="30"/>
      <c r="C1815" s="31"/>
      <c r="D1815" s="32"/>
      <c r="E1815" s="33"/>
      <c r="F1815" s="33"/>
    </row>
    <row r="1816" spans="2:6">
      <c r="B1816" s="30"/>
      <c r="C1816" s="31"/>
      <c r="D1816" s="32"/>
      <c r="E1816" s="33"/>
      <c r="F1816" s="33"/>
    </row>
    <row r="1817" spans="2:6">
      <c r="B1817" s="30"/>
      <c r="C1817" s="31"/>
      <c r="D1817" s="32"/>
      <c r="E1817" s="33"/>
      <c r="F1817" s="33"/>
    </row>
    <row r="1818" spans="2:6">
      <c r="B1818" s="30"/>
      <c r="C1818" s="31"/>
      <c r="D1818" s="32"/>
      <c r="E1818" s="33"/>
      <c r="F1818" s="33"/>
    </row>
    <row r="1819" spans="2:6">
      <c r="B1819" s="30"/>
      <c r="C1819" s="31"/>
      <c r="D1819" s="32"/>
      <c r="E1819" s="33"/>
      <c r="F1819" s="33"/>
    </row>
    <row r="1820" spans="2:6">
      <c r="B1820" s="30"/>
      <c r="C1820" s="31"/>
      <c r="D1820" s="32"/>
      <c r="E1820" s="33"/>
      <c r="F1820" s="33"/>
    </row>
    <row r="1821" spans="2:6">
      <c r="B1821" s="30"/>
      <c r="C1821" s="31"/>
      <c r="D1821" s="32"/>
      <c r="E1821" s="33"/>
      <c r="F1821" s="33"/>
    </row>
    <row r="1822" spans="2:6">
      <c r="B1822" s="30"/>
      <c r="C1822" s="31"/>
      <c r="D1822" s="32"/>
      <c r="E1822" s="33"/>
      <c r="F1822" s="33"/>
    </row>
    <row r="1823" spans="2:6">
      <c r="B1823" s="30"/>
      <c r="C1823" s="31"/>
      <c r="D1823" s="32"/>
      <c r="E1823" s="33"/>
      <c r="F1823" s="33"/>
    </row>
    <row r="1824" spans="2:6">
      <c r="B1824" s="30"/>
      <c r="C1824" s="31"/>
      <c r="D1824" s="32"/>
      <c r="E1824" s="33"/>
      <c r="F1824" s="33"/>
    </row>
    <row r="1825" spans="2:6">
      <c r="B1825" s="30"/>
      <c r="C1825" s="31"/>
      <c r="D1825" s="32"/>
      <c r="E1825" s="33"/>
      <c r="F1825" s="33"/>
    </row>
    <row r="1826" spans="2:6">
      <c r="B1826" s="30"/>
      <c r="C1826" s="31"/>
      <c r="D1826" s="32"/>
      <c r="E1826" s="33"/>
      <c r="F1826" s="33"/>
    </row>
    <row r="1827" spans="2:6">
      <c r="B1827" s="30"/>
      <c r="C1827" s="31"/>
      <c r="D1827" s="32"/>
      <c r="E1827" s="33"/>
      <c r="F1827" s="33"/>
    </row>
    <row r="1828" spans="2:6">
      <c r="B1828" s="30"/>
      <c r="C1828" s="31"/>
      <c r="D1828" s="32"/>
      <c r="E1828" s="33"/>
      <c r="F1828" s="33"/>
    </row>
    <row r="1829" spans="2:6">
      <c r="B1829" s="30"/>
      <c r="C1829" s="31"/>
      <c r="D1829" s="32"/>
      <c r="E1829" s="33"/>
      <c r="F1829" s="33"/>
    </row>
    <row r="1830" spans="2:6">
      <c r="B1830" s="30"/>
      <c r="C1830" s="31"/>
      <c r="D1830" s="32"/>
      <c r="E1830" s="33"/>
      <c r="F1830" s="33"/>
    </row>
    <row r="1831" spans="2:6">
      <c r="B1831" s="30"/>
      <c r="C1831" s="31"/>
      <c r="D1831" s="32"/>
      <c r="E1831" s="33"/>
      <c r="F1831" s="33"/>
    </row>
    <row r="1832" spans="2:6">
      <c r="B1832" s="30"/>
      <c r="C1832" s="31"/>
      <c r="D1832" s="32"/>
      <c r="E1832" s="33"/>
      <c r="F1832" s="33"/>
    </row>
    <row r="1833" spans="2:6">
      <c r="B1833" s="30"/>
      <c r="C1833" s="31"/>
      <c r="D1833" s="32"/>
      <c r="E1833" s="33"/>
      <c r="F1833" s="33"/>
    </row>
    <row r="1834" spans="2:6">
      <c r="B1834" s="30"/>
      <c r="C1834" s="31"/>
      <c r="D1834" s="32"/>
      <c r="E1834" s="33"/>
      <c r="F1834" s="33"/>
    </row>
    <row r="1835" spans="2:6">
      <c r="B1835" s="30"/>
      <c r="C1835" s="31"/>
      <c r="D1835" s="32"/>
      <c r="E1835" s="33"/>
      <c r="F1835" s="33"/>
    </row>
    <row r="1836" spans="2:6">
      <c r="B1836" s="30"/>
      <c r="C1836" s="31"/>
      <c r="D1836" s="32"/>
      <c r="E1836" s="33"/>
      <c r="F1836" s="33"/>
    </row>
    <row r="1837" spans="2:6">
      <c r="B1837" s="30"/>
      <c r="C1837" s="31"/>
      <c r="D1837" s="32"/>
      <c r="E1837" s="33"/>
      <c r="F1837" s="33"/>
    </row>
    <row r="1838" spans="2:6">
      <c r="B1838" s="30"/>
      <c r="C1838" s="31"/>
      <c r="D1838" s="32"/>
      <c r="E1838" s="33"/>
      <c r="F1838" s="33"/>
    </row>
    <row r="1839" spans="2:6">
      <c r="B1839" s="30"/>
      <c r="C1839" s="31"/>
      <c r="D1839" s="32"/>
      <c r="E1839" s="33"/>
      <c r="F1839" s="33"/>
    </row>
    <row r="1840" spans="2:6">
      <c r="B1840" s="30"/>
      <c r="C1840" s="31"/>
      <c r="D1840" s="32"/>
      <c r="E1840" s="33"/>
      <c r="F1840" s="33"/>
    </row>
    <row r="1841" spans="2:6">
      <c r="B1841" s="30"/>
      <c r="C1841" s="31"/>
      <c r="D1841" s="32"/>
      <c r="E1841" s="33"/>
      <c r="F1841" s="33"/>
    </row>
    <row r="1842" spans="2:6">
      <c r="B1842" s="30"/>
      <c r="C1842" s="31"/>
      <c r="D1842" s="32"/>
      <c r="E1842" s="33"/>
      <c r="F1842" s="33"/>
    </row>
    <row r="1843" spans="2:6">
      <c r="B1843" s="30"/>
      <c r="C1843" s="31"/>
      <c r="D1843" s="32"/>
      <c r="E1843" s="33"/>
      <c r="F1843" s="33"/>
    </row>
    <row r="1844" spans="2:6">
      <c r="B1844" s="30"/>
      <c r="C1844" s="31"/>
      <c r="D1844" s="32"/>
      <c r="E1844" s="33"/>
      <c r="F1844" s="33"/>
    </row>
    <row r="1845" spans="2:6">
      <c r="B1845" s="30"/>
      <c r="C1845" s="31"/>
      <c r="D1845" s="32"/>
      <c r="E1845" s="33"/>
      <c r="F1845" s="33"/>
    </row>
    <row r="1846" spans="2:6">
      <c r="B1846" s="30"/>
      <c r="C1846" s="31"/>
      <c r="D1846" s="32"/>
      <c r="E1846" s="33"/>
      <c r="F1846" s="33"/>
    </row>
    <row r="1847" spans="2:6">
      <c r="B1847" s="30"/>
      <c r="C1847" s="31"/>
      <c r="D1847" s="32"/>
      <c r="E1847" s="33"/>
      <c r="F1847" s="33"/>
    </row>
    <row r="1848" spans="2:6">
      <c r="B1848" s="30"/>
      <c r="C1848" s="31"/>
      <c r="D1848" s="32"/>
      <c r="E1848" s="33"/>
      <c r="F1848" s="33"/>
    </row>
    <row r="1849" spans="2:6">
      <c r="B1849" s="30"/>
      <c r="C1849" s="31"/>
      <c r="D1849" s="32"/>
      <c r="E1849" s="33"/>
      <c r="F1849" s="33"/>
    </row>
    <row r="1850" spans="2:6">
      <c r="B1850" s="30"/>
      <c r="C1850" s="31"/>
      <c r="D1850" s="32"/>
      <c r="E1850" s="33"/>
      <c r="F1850" s="33"/>
    </row>
    <row r="1851" spans="2:6">
      <c r="B1851" s="30"/>
      <c r="C1851" s="31"/>
      <c r="D1851" s="32"/>
      <c r="E1851" s="33"/>
      <c r="F1851" s="33"/>
    </row>
    <row r="1852" spans="2:6">
      <c r="B1852" s="30"/>
      <c r="C1852" s="31"/>
      <c r="D1852" s="32"/>
      <c r="E1852" s="33"/>
      <c r="F1852" s="33"/>
    </row>
    <row r="1853" spans="2:6">
      <c r="B1853" s="30"/>
      <c r="C1853" s="31"/>
      <c r="D1853" s="32"/>
      <c r="E1853" s="33"/>
      <c r="F1853" s="33"/>
    </row>
    <row r="1854" spans="2:6">
      <c r="B1854" s="30"/>
      <c r="C1854" s="31"/>
      <c r="D1854" s="32"/>
      <c r="E1854" s="33"/>
      <c r="F1854" s="33"/>
    </row>
    <row r="1855" spans="2:6">
      <c r="B1855" s="30"/>
      <c r="C1855" s="31"/>
      <c r="D1855" s="32"/>
      <c r="E1855" s="33"/>
      <c r="F1855" s="33"/>
    </row>
    <row r="1856" spans="2:6">
      <c r="B1856" s="30"/>
      <c r="C1856" s="31"/>
      <c r="D1856" s="32"/>
      <c r="E1856" s="33"/>
      <c r="F1856" s="33"/>
    </row>
    <row r="1857" spans="2:6">
      <c r="B1857" s="30"/>
      <c r="C1857" s="31"/>
      <c r="D1857" s="32"/>
      <c r="E1857" s="33"/>
      <c r="F1857" s="33"/>
    </row>
    <row r="1858" spans="2:6">
      <c r="B1858" s="30"/>
      <c r="C1858" s="31"/>
      <c r="D1858" s="32"/>
      <c r="E1858" s="33"/>
      <c r="F1858" s="33"/>
    </row>
    <row r="1859" spans="2:6">
      <c r="B1859" s="30"/>
      <c r="C1859" s="31"/>
      <c r="D1859" s="32"/>
      <c r="E1859" s="33"/>
      <c r="F1859" s="33"/>
    </row>
    <row r="1860" spans="2:6">
      <c r="B1860" s="30"/>
      <c r="C1860" s="31"/>
      <c r="D1860" s="32"/>
      <c r="E1860" s="33"/>
      <c r="F1860" s="33"/>
    </row>
    <row r="1861" spans="2:6">
      <c r="B1861" s="30"/>
      <c r="C1861" s="31"/>
      <c r="D1861" s="32"/>
      <c r="E1861" s="33"/>
      <c r="F1861" s="33"/>
    </row>
    <row r="1862" spans="2:6">
      <c r="B1862" s="30"/>
      <c r="C1862" s="31"/>
      <c r="D1862" s="32"/>
      <c r="E1862" s="33"/>
      <c r="F1862" s="33"/>
    </row>
    <row r="1863" spans="2:6">
      <c r="B1863" s="30"/>
      <c r="C1863" s="31"/>
      <c r="D1863" s="32"/>
      <c r="E1863" s="33"/>
      <c r="F1863" s="33"/>
    </row>
    <row r="1864" spans="2:6">
      <c r="B1864" s="30"/>
      <c r="C1864" s="31"/>
      <c r="D1864" s="32"/>
      <c r="E1864" s="33"/>
      <c r="F1864" s="33"/>
    </row>
    <row r="1865" spans="2:6">
      <c r="B1865" s="30"/>
      <c r="C1865" s="31"/>
      <c r="D1865" s="32"/>
      <c r="E1865" s="33"/>
      <c r="F1865" s="33"/>
    </row>
    <row r="1866" spans="2:6">
      <c r="B1866" s="30"/>
      <c r="C1866" s="31"/>
      <c r="D1866" s="32"/>
      <c r="E1866" s="33"/>
      <c r="F1866" s="33"/>
    </row>
    <row r="1867" spans="2:6">
      <c r="B1867" s="30"/>
      <c r="C1867" s="31"/>
      <c r="D1867" s="32"/>
      <c r="E1867" s="33"/>
      <c r="F1867" s="33"/>
    </row>
    <row r="1868" spans="2:6">
      <c r="B1868" s="30"/>
      <c r="C1868" s="31"/>
      <c r="D1868" s="32"/>
      <c r="E1868" s="33"/>
      <c r="F1868" s="33"/>
    </row>
    <row r="1869" spans="2:6">
      <c r="B1869" s="30"/>
      <c r="C1869" s="31"/>
      <c r="D1869" s="32"/>
      <c r="E1869" s="33"/>
      <c r="F1869" s="33"/>
    </row>
    <row r="1870" spans="2:6">
      <c r="B1870" s="30"/>
      <c r="C1870" s="31"/>
      <c r="D1870" s="32"/>
      <c r="E1870" s="33"/>
      <c r="F1870" s="33"/>
    </row>
    <row r="1871" spans="2:6">
      <c r="B1871" s="30"/>
      <c r="C1871" s="31"/>
      <c r="D1871" s="32"/>
      <c r="E1871" s="33"/>
      <c r="F1871" s="33"/>
    </row>
    <row r="1872" spans="2:6">
      <c r="B1872" s="30"/>
      <c r="C1872" s="31"/>
      <c r="D1872" s="32"/>
      <c r="E1872" s="33"/>
      <c r="F1872" s="33"/>
    </row>
    <row r="1873" spans="2:6">
      <c r="B1873" s="30"/>
      <c r="C1873" s="31"/>
      <c r="D1873" s="32"/>
      <c r="E1873" s="33"/>
      <c r="F1873" s="33"/>
    </row>
    <row r="1874" spans="2:6">
      <c r="B1874" s="30"/>
      <c r="C1874" s="31"/>
      <c r="D1874" s="32"/>
      <c r="E1874" s="33"/>
      <c r="F1874" s="33"/>
    </row>
    <row r="1875" spans="2:6">
      <c r="B1875" s="30"/>
      <c r="C1875" s="31"/>
      <c r="D1875" s="32"/>
      <c r="E1875" s="33"/>
      <c r="F1875" s="33"/>
    </row>
    <row r="1876" spans="2:6">
      <c r="B1876" s="30"/>
      <c r="C1876" s="31"/>
      <c r="D1876" s="32"/>
      <c r="E1876" s="33"/>
      <c r="F1876" s="33"/>
    </row>
    <row r="1877" spans="2:6">
      <c r="B1877" s="30"/>
      <c r="C1877" s="31"/>
      <c r="D1877" s="32"/>
      <c r="E1877" s="33"/>
      <c r="F1877" s="33"/>
    </row>
    <row r="1878" spans="2:6">
      <c r="B1878" s="30"/>
      <c r="C1878" s="31"/>
      <c r="D1878" s="32"/>
      <c r="E1878" s="33"/>
      <c r="F1878" s="33"/>
    </row>
    <row r="1879" spans="2:6">
      <c r="B1879" s="30"/>
      <c r="C1879" s="31"/>
      <c r="D1879" s="32"/>
      <c r="E1879" s="33"/>
      <c r="F1879" s="33"/>
    </row>
    <row r="1880" spans="2:6">
      <c r="B1880" s="30"/>
      <c r="C1880" s="31"/>
      <c r="D1880" s="32"/>
      <c r="E1880" s="33"/>
      <c r="F1880" s="33"/>
    </row>
    <row r="1881" spans="2:6">
      <c r="B1881" s="30"/>
      <c r="C1881" s="31"/>
      <c r="D1881" s="32"/>
      <c r="E1881" s="33"/>
      <c r="F1881" s="33"/>
    </row>
    <row r="1882" spans="2:6">
      <c r="B1882" s="30"/>
      <c r="C1882" s="31"/>
      <c r="D1882" s="32"/>
      <c r="E1882" s="33"/>
      <c r="F1882" s="33"/>
    </row>
    <row r="1883" spans="2:6">
      <c r="B1883" s="30"/>
      <c r="C1883" s="31"/>
      <c r="D1883" s="32"/>
      <c r="E1883" s="33"/>
      <c r="F1883" s="33"/>
    </row>
    <row r="1884" spans="2:6">
      <c r="B1884" s="30"/>
      <c r="C1884" s="31"/>
      <c r="D1884" s="32"/>
      <c r="E1884" s="33"/>
      <c r="F1884" s="33"/>
    </row>
    <row r="1885" spans="2:6">
      <c r="B1885" s="30"/>
      <c r="C1885" s="31"/>
      <c r="D1885" s="32"/>
      <c r="E1885" s="33"/>
      <c r="F1885" s="33"/>
    </row>
    <row r="1886" spans="2:6">
      <c r="B1886" s="30"/>
      <c r="C1886" s="31"/>
      <c r="D1886" s="32"/>
      <c r="E1886" s="33"/>
      <c r="F1886" s="33"/>
    </row>
    <row r="1887" spans="2:6">
      <c r="B1887" s="30"/>
      <c r="C1887" s="31"/>
      <c r="D1887" s="32"/>
      <c r="E1887" s="33"/>
      <c r="F1887" s="33"/>
    </row>
    <row r="1888" spans="2:6">
      <c r="B1888" s="30"/>
      <c r="C1888" s="31"/>
      <c r="D1888" s="32"/>
      <c r="E1888" s="33"/>
      <c r="F1888" s="33"/>
    </row>
    <row r="1889" spans="2:6">
      <c r="B1889" s="30"/>
      <c r="C1889" s="31"/>
      <c r="D1889" s="32"/>
      <c r="E1889" s="33"/>
      <c r="F1889" s="33"/>
    </row>
    <row r="1890" spans="2:6">
      <c r="B1890" s="30"/>
      <c r="C1890" s="31"/>
      <c r="D1890" s="32"/>
      <c r="E1890" s="33"/>
      <c r="F1890" s="33"/>
    </row>
    <row r="1891" spans="2:6">
      <c r="B1891" s="30"/>
      <c r="C1891" s="31"/>
      <c r="D1891" s="32"/>
      <c r="E1891" s="33"/>
      <c r="F1891" s="33"/>
    </row>
    <row r="1892" spans="2:6">
      <c r="B1892" s="30"/>
      <c r="C1892" s="31"/>
      <c r="D1892" s="32"/>
      <c r="E1892" s="33"/>
      <c r="F1892" s="33"/>
    </row>
    <row r="1893" spans="2:6">
      <c r="B1893" s="30"/>
      <c r="C1893" s="31"/>
      <c r="D1893" s="32"/>
      <c r="E1893" s="33"/>
      <c r="F1893" s="33"/>
    </row>
    <row r="1894" spans="2:6">
      <c r="B1894" s="30"/>
      <c r="C1894" s="31"/>
      <c r="D1894" s="32"/>
      <c r="E1894" s="33"/>
      <c r="F1894" s="33"/>
    </row>
    <row r="1895" spans="2:6">
      <c r="B1895" s="30"/>
      <c r="C1895" s="31"/>
      <c r="D1895" s="32"/>
      <c r="E1895" s="33"/>
      <c r="F1895" s="33"/>
    </row>
    <row r="1896" spans="2:6">
      <c r="B1896" s="30"/>
      <c r="C1896" s="31"/>
      <c r="D1896" s="32"/>
      <c r="E1896" s="33"/>
      <c r="F1896" s="33"/>
    </row>
    <row r="1897" spans="2:6">
      <c r="B1897" s="30"/>
      <c r="C1897" s="31"/>
      <c r="D1897" s="32"/>
      <c r="E1897" s="33"/>
      <c r="F1897" s="33"/>
    </row>
    <row r="1898" spans="2:6">
      <c r="B1898" s="30"/>
      <c r="C1898" s="31"/>
      <c r="D1898" s="32"/>
      <c r="E1898" s="33"/>
      <c r="F1898" s="33"/>
    </row>
    <row r="1899" spans="2:6">
      <c r="B1899" s="30"/>
      <c r="C1899" s="31"/>
      <c r="D1899" s="32"/>
      <c r="E1899" s="33"/>
      <c r="F1899" s="33"/>
    </row>
    <row r="1900" spans="2:6">
      <c r="B1900" s="30"/>
      <c r="C1900" s="31"/>
      <c r="D1900" s="32"/>
      <c r="E1900" s="33"/>
      <c r="F1900" s="33"/>
    </row>
    <row r="1901" spans="2:6">
      <c r="B1901" s="30"/>
      <c r="C1901" s="31"/>
      <c r="D1901" s="32"/>
      <c r="E1901" s="33"/>
      <c r="F1901" s="33"/>
    </row>
    <row r="1902" spans="2:6">
      <c r="B1902" s="30"/>
      <c r="C1902" s="31"/>
      <c r="D1902" s="32"/>
      <c r="E1902" s="33"/>
      <c r="F1902" s="33"/>
    </row>
    <row r="1903" spans="2:6">
      <c r="B1903" s="30"/>
      <c r="C1903" s="31"/>
      <c r="D1903" s="32"/>
      <c r="E1903" s="33"/>
      <c r="F1903" s="33"/>
    </row>
    <row r="1904" spans="2:6">
      <c r="B1904" s="30"/>
      <c r="C1904" s="31"/>
      <c r="D1904" s="32"/>
      <c r="E1904" s="33"/>
      <c r="F1904" s="33"/>
    </row>
    <row r="1905" spans="2:6">
      <c r="B1905" s="30"/>
      <c r="C1905" s="31"/>
      <c r="D1905" s="32"/>
      <c r="E1905" s="33"/>
      <c r="F1905" s="33"/>
    </row>
    <row r="1906" spans="2:6">
      <c r="B1906" s="30"/>
      <c r="C1906" s="31"/>
      <c r="D1906" s="32"/>
      <c r="E1906" s="33"/>
      <c r="F1906" s="33"/>
    </row>
    <row r="1907" spans="2:6">
      <c r="B1907" s="30"/>
      <c r="C1907" s="31"/>
      <c r="D1907" s="32"/>
      <c r="E1907" s="33"/>
      <c r="F1907" s="33"/>
    </row>
    <row r="1908" spans="2:6">
      <c r="B1908" s="30"/>
      <c r="C1908" s="31"/>
      <c r="D1908" s="32"/>
      <c r="E1908" s="33"/>
      <c r="F1908" s="33"/>
    </row>
    <row r="1909" spans="2:6">
      <c r="B1909" s="30"/>
      <c r="C1909" s="31"/>
      <c r="D1909" s="32"/>
      <c r="E1909" s="33"/>
      <c r="F1909" s="33"/>
    </row>
    <row r="1910" spans="2:6">
      <c r="B1910" s="30"/>
      <c r="C1910" s="31"/>
      <c r="D1910" s="32"/>
      <c r="E1910" s="33"/>
      <c r="F1910" s="33"/>
    </row>
    <row r="1911" spans="2:6">
      <c r="B1911" s="30"/>
      <c r="C1911" s="31"/>
      <c r="D1911" s="32"/>
      <c r="E1911" s="33"/>
      <c r="F1911" s="33"/>
    </row>
    <row r="1912" spans="2:6">
      <c r="B1912" s="30"/>
      <c r="C1912" s="31"/>
      <c r="D1912" s="32"/>
      <c r="E1912" s="33"/>
      <c r="F1912" s="33"/>
    </row>
    <row r="1913" spans="2:6">
      <c r="B1913" s="30"/>
      <c r="C1913" s="31"/>
      <c r="D1913" s="32"/>
      <c r="E1913" s="33"/>
      <c r="F1913" s="33"/>
    </row>
    <row r="1914" spans="2:6">
      <c r="B1914" s="30"/>
      <c r="C1914" s="31"/>
      <c r="D1914" s="32"/>
      <c r="E1914" s="33"/>
      <c r="F1914" s="33"/>
    </row>
    <row r="1915" spans="2:6">
      <c r="B1915" s="30"/>
      <c r="C1915" s="31"/>
      <c r="D1915" s="32"/>
      <c r="E1915" s="33"/>
      <c r="F1915" s="33"/>
    </row>
    <row r="1916" spans="2:6">
      <c r="B1916" s="30"/>
      <c r="C1916" s="31"/>
      <c r="D1916" s="32"/>
      <c r="E1916" s="33"/>
      <c r="F1916" s="33"/>
    </row>
    <row r="1917" spans="2:6">
      <c r="B1917" s="30"/>
      <c r="C1917" s="31"/>
      <c r="D1917" s="32"/>
      <c r="E1917" s="33"/>
      <c r="F1917" s="33"/>
    </row>
    <row r="1918" spans="2:6">
      <c r="B1918" s="30"/>
      <c r="C1918" s="31"/>
      <c r="D1918" s="32"/>
      <c r="E1918" s="33"/>
      <c r="F1918" s="33"/>
    </row>
    <row r="1919" spans="2:6">
      <c r="B1919" s="30"/>
      <c r="C1919" s="31"/>
      <c r="D1919" s="32"/>
      <c r="E1919" s="33"/>
      <c r="F1919" s="33"/>
    </row>
    <row r="1920" spans="2:6">
      <c r="B1920" s="30"/>
      <c r="C1920" s="31"/>
      <c r="D1920" s="32"/>
      <c r="E1920" s="33"/>
      <c r="F1920" s="33"/>
    </row>
    <row r="1921" spans="2:6">
      <c r="B1921" s="30"/>
      <c r="C1921" s="31"/>
      <c r="D1921" s="32"/>
      <c r="E1921" s="33"/>
      <c r="F1921" s="33"/>
    </row>
    <row r="1922" spans="2:6">
      <c r="B1922" s="30"/>
      <c r="C1922" s="31"/>
      <c r="D1922" s="32"/>
      <c r="E1922" s="33"/>
      <c r="F1922" s="33"/>
    </row>
    <row r="1923" spans="2:6">
      <c r="B1923" s="30"/>
      <c r="C1923" s="31"/>
      <c r="D1923" s="32"/>
      <c r="E1923" s="33"/>
      <c r="F1923" s="33"/>
    </row>
    <row r="1924" spans="2:6">
      <c r="B1924" s="30"/>
      <c r="C1924" s="31"/>
      <c r="D1924" s="32"/>
      <c r="E1924" s="33"/>
      <c r="F1924" s="33"/>
    </row>
    <row r="1925" spans="2:6">
      <c r="B1925" s="30"/>
      <c r="C1925" s="31"/>
      <c r="D1925" s="32"/>
      <c r="E1925" s="33"/>
      <c r="F1925" s="33"/>
    </row>
    <row r="1926" spans="2:6">
      <c r="B1926" s="30"/>
      <c r="C1926" s="31"/>
      <c r="D1926" s="32"/>
      <c r="E1926" s="33"/>
      <c r="F1926" s="33"/>
    </row>
    <row r="1927" spans="2:6">
      <c r="B1927" s="30"/>
      <c r="C1927" s="31"/>
      <c r="D1927" s="32"/>
      <c r="E1927" s="33"/>
      <c r="F1927" s="33"/>
    </row>
    <row r="1928" spans="2:6">
      <c r="B1928" s="30"/>
      <c r="C1928" s="31"/>
      <c r="D1928" s="32"/>
      <c r="E1928" s="33"/>
      <c r="F1928" s="33"/>
    </row>
    <row r="1929" spans="2:6">
      <c r="B1929" s="30"/>
      <c r="C1929" s="31"/>
      <c r="D1929" s="32"/>
      <c r="E1929" s="33"/>
      <c r="F1929" s="33"/>
    </row>
    <row r="1930" spans="2:6">
      <c r="B1930" s="30"/>
      <c r="C1930" s="31"/>
      <c r="D1930" s="32"/>
      <c r="E1930" s="33"/>
      <c r="F1930" s="33"/>
    </row>
    <row r="1931" spans="2:6">
      <c r="B1931" s="30"/>
      <c r="C1931" s="31"/>
      <c r="D1931" s="32"/>
      <c r="E1931" s="33"/>
      <c r="F1931" s="33"/>
    </row>
    <row r="1932" spans="2:6">
      <c r="B1932" s="30"/>
      <c r="C1932" s="31"/>
      <c r="D1932" s="32"/>
      <c r="E1932" s="33"/>
      <c r="F1932" s="33"/>
    </row>
    <row r="1933" spans="2:6">
      <c r="B1933" s="30"/>
      <c r="C1933" s="31"/>
      <c r="D1933" s="32"/>
      <c r="E1933" s="33"/>
      <c r="F1933" s="33"/>
    </row>
    <row r="1934" spans="2:6">
      <c r="B1934" s="30"/>
      <c r="C1934" s="31"/>
      <c r="D1934" s="32"/>
      <c r="E1934" s="33"/>
      <c r="F1934" s="33"/>
    </row>
    <row r="1935" spans="2:6">
      <c r="B1935" s="30"/>
      <c r="C1935" s="31"/>
      <c r="D1935" s="32"/>
      <c r="E1935" s="33"/>
      <c r="F1935" s="33"/>
    </row>
    <row r="1936" spans="2:6">
      <c r="B1936" s="30"/>
      <c r="C1936" s="31"/>
      <c r="D1936" s="32"/>
      <c r="E1936" s="33"/>
      <c r="F1936" s="33"/>
    </row>
    <row r="1937" spans="2:6">
      <c r="B1937" s="30"/>
      <c r="C1937" s="31"/>
      <c r="D1937" s="32"/>
      <c r="E1937" s="33"/>
      <c r="F1937" s="33"/>
    </row>
    <row r="1938" spans="2:6">
      <c r="B1938" s="30"/>
      <c r="C1938" s="31"/>
      <c r="D1938" s="32"/>
      <c r="E1938" s="33"/>
      <c r="F1938" s="33"/>
    </row>
    <row r="1939" spans="2:6">
      <c r="B1939" s="30"/>
      <c r="C1939" s="31"/>
      <c r="D1939" s="32"/>
      <c r="E1939" s="33"/>
      <c r="F1939" s="33"/>
    </row>
    <row r="1940" spans="2:6">
      <c r="B1940" s="30"/>
      <c r="C1940" s="31"/>
      <c r="D1940" s="32"/>
      <c r="E1940" s="33"/>
      <c r="F1940" s="33"/>
    </row>
    <row r="1941" spans="2:6">
      <c r="B1941" s="30"/>
      <c r="C1941" s="31"/>
      <c r="D1941" s="32"/>
      <c r="E1941" s="33"/>
      <c r="F1941" s="33"/>
    </row>
    <row r="1942" spans="2:6">
      <c r="B1942" s="30"/>
      <c r="C1942" s="31"/>
      <c r="D1942" s="32"/>
      <c r="E1942" s="33"/>
      <c r="F1942" s="33"/>
    </row>
    <row r="1943" spans="2:6">
      <c r="B1943" s="30"/>
      <c r="C1943" s="31"/>
      <c r="D1943" s="32"/>
      <c r="E1943" s="33"/>
      <c r="F1943" s="33"/>
    </row>
    <row r="1944" spans="2:6">
      <c r="B1944" s="30"/>
      <c r="C1944" s="31"/>
      <c r="D1944" s="32"/>
      <c r="E1944" s="33"/>
      <c r="F1944" s="33"/>
    </row>
    <row r="1945" spans="2:6">
      <c r="B1945" s="30"/>
      <c r="C1945" s="31"/>
      <c r="D1945" s="32"/>
      <c r="E1945" s="33"/>
      <c r="F1945" s="33"/>
    </row>
    <row r="1946" spans="2:6">
      <c r="B1946" s="30"/>
      <c r="C1946" s="31"/>
      <c r="D1946" s="32"/>
      <c r="E1946" s="33"/>
      <c r="F1946" s="33"/>
    </row>
    <row r="1947" spans="2:6">
      <c r="B1947" s="30"/>
      <c r="C1947" s="31"/>
      <c r="D1947" s="32"/>
      <c r="E1947" s="33"/>
      <c r="F1947" s="33"/>
    </row>
    <row r="1948" spans="2:6">
      <c r="B1948" s="30"/>
      <c r="C1948" s="31"/>
      <c r="D1948" s="32"/>
      <c r="E1948" s="33"/>
      <c r="F1948" s="33"/>
    </row>
    <row r="1949" spans="2:6">
      <c r="B1949" s="30"/>
      <c r="C1949" s="31"/>
      <c r="D1949" s="32"/>
      <c r="E1949" s="33"/>
      <c r="F1949" s="33"/>
    </row>
    <row r="1950" spans="2:6">
      <c r="B1950" s="30"/>
      <c r="C1950" s="31"/>
      <c r="D1950" s="32"/>
      <c r="E1950" s="33"/>
      <c r="F1950" s="33"/>
    </row>
    <row r="1951" spans="2:6">
      <c r="B1951" s="30"/>
      <c r="C1951" s="31"/>
      <c r="D1951" s="32"/>
      <c r="E1951" s="33"/>
      <c r="F1951" s="33"/>
    </row>
    <row r="1952" spans="2:6">
      <c r="B1952" s="30"/>
      <c r="C1952" s="31"/>
      <c r="D1952" s="32"/>
      <c r="E1952" s="33"/>
      <c r="F1952" s="33"/>
    </row>
    <row r="1953" spans="2:6">
      <c r="B1953" s="30"/>
      <c r="C1953" s="31"/>
      <c r="D1953" s="32"/>
      <c r="E1953" s="33"/>
      <c r="F1953" s="33"/>
    </row>
    <row r="1954" spans="2:6">
      <c r="B1954" s="30"/>
      <c r="C1954" s="31"/>
      <c r="D1954" s="32"/>
      <c r="E1954" s="33"/>
      <c r="F1954" s="33"/>
    </row>
    <row r="1955" spans="2:6">
      <c r="B1955" s="30"/>
      <c r="C1955" s="31"/>
      <c r="D1955" s="32"/>
      <c r="E1955" s="33"/>
      <c r="F1955" s="33"/>
    </row>
    <row r="1956" spans="2:6">
      <c r="B1956" s="30"/>
      <c r="C1956" s="31"/>
      <c r="D1956" s="32"/>
      <c r="E1956" s="33"/>
      <c r="F1956" s="33"/>
    </row>
    <row r="1957" spans="2:6">
      <c r="B1957" s="30"/>
      <c r="C1957" s="31"/>
      <c r="D1957" s="32"/>
      <c r="E1957" s="33"/>
      <c r="F1957" s="33"/>
    </row>
    <row r="1958" spans="2:6">
      <c r="B1958" s="30"/>
      <c r="C1958" s="31"/>
      <c r="D1958" s="32"/>
      <c r="E1958" s="33"/>
      <c r="F1958" s="33"/>
    </row>
    <row r="1959" spans="2:6">
      <c r="B1959" s="30"/>
      <c r="C1959" s="31"/>
      <c r="D1959" s="32"/>
      <c r="E1959" s="33"/>
      <c r="F1959" s="33"/>
    </row>
    <row r="1960" spans="2:6">
      <c r="B1960" s="30"/>
      <c r="C1960" s="31"/>
      <c r="D1960" s="32"/>
      <c r="E1960" s="33"/>
      <c r="F1960" s="33"/>
    </row>
    <row r="1961" spans="2:6">
      <c r="B1961" s="30"/>
      <c r="C1961" s="31"/>
      <c r="D1961" s="32"/>
      <c r="E1961" s="33"/>
      <c r="F1961" s="33"/>
    </row>
    <row r="1962" spans="2:6">
      <c r="B1962" s="30"/>
      <c r="C1962" s="31"/>
      <c r="D1962" s="32"/>
      <c r="E1962" s="33"/>
      <c r="F1962" s="33"/>
    </row>
    <row r="1963" spans="2:6">
      <c r="B1963" s="30"/>
      <c r="C1963" s="31"/>
      <c r="D1963" s="32"/>
      <c r="E1963" s="33"/>
      <c r="F1963" s="33"/>
    </row>
    <row r="1964" spans="2:6">
      <c r="B1964" s="30"/>
      <c r="C1964" s="31"/>
      <c r="D1964" s="32"/>
      <c r="E1964" s="33"/>
      <c r="F1964" s="33"/>
    </row>
    <row r="1965" spans="2:6">
      <c r="B1965" s="30"/>
      <c r="C1965" s="31"/>
      <c r="D1965" s="32"/>
      <c r="E1965" s="33"/>
      <c r="F1965" s="33"/>
    </row>
    <row r="1966" spans="2:6">
      <c r="B1966" s="30"/>
      <c r="C1966" s="31"/>
      <c r="D1966" s="32"/>
      <c r="E1966" s="33"/>
      <c r="F1966" s="33"/>
    </row>
    <row r="1967" spans="2:6">
      <c r="B1967" s="30"/>
      <c r="C1967" s="31"/>
      <c r="D1967" s="32"/>
      <c r="E1967" s="33"/>
      <c r="F1967" s="33"/>
    </row>
    <row r="1968" spans="2:6">
      <c r="B1968" s="30"/>
      <c r="C1968" s="31"/>
      <c r="D1968" s="32"/>
      <c r="E1968" s="33"/>
      <c r="F1968" s="33"/>
    </row>
    <row r="1969" spans="2:6">
      <c r="B1969" s="30"/>
      <c r="C1969" s="31"/>
      <c r="D1969" s="32"/>
      <c r="E1969" s="33"/>
      <c r="F1969" s="33"/>
    </row>
    <row r="1970" spans="2:6">
      <c r="B1970" s="30"/>
      <c r="C1970" s="31"/>
      <c r="D1970" s="32"/>
      <c r="E1970" s="33"/>
      <c r="F1970" s="33"/>
    </row>
    <row r="1971" spans="2:6">
      <c r="B1971" s="30"/>
      <c r="C1971" s="31"/>
      <c r="D1971" s="32"/>
      <c r="E1971" s="33"/>
      <c r="F1971" s="33"/>
    </row>
    <row r="1972" spans="2:6">
      <c r="B1972" s="30"/>
      <c r="C1972" s="31"/>
      <c r="D1972" s="32"/>
      <c r="E1972" s="33"/>
      <c r="F1972" s="33"/>
    </row>
    <row r="1973" spans="2:6">
      <c r="B1973" s="30"/>
      <c r="C1973" s="31"/>
      <c r="D1973" s="32"/>
      <c r="E1973" s="33"/>
      <c r="F1973" s="33"/>
    </row>
    <row r="1974" spans="2:6">
      <c r="B1974" s="30"/>
      <c r="C1974" s="31"/>
      <c r="D1974" s="32"/>
      <c r="E1974" s="33"/>
      <c r="F1974" s="33"/>
    </row>
    <row r="1975" spans="2:6">
      <c r="B1975" s="30"/>
      <c r="C1975" s="31"/>
      <c r="D1975" s="32"/>
      <c r="E1975" s="33"/>
      <c r="F1975" s="33"/>
    </row>
    <row r="1976" spans="2:6">
      <c r="B1976" s="30"/>
      <c r="C1976" s="31"/>
      <c r="D1976" s="32"/>
      <c r="E1976" s="33"/>
      <c r="F1976" s="33"/>
    </row>
    <row r="1977" spans="2:6">
      <c r="B1977" s="30"/>
      <c r="C1977" s="31"/>
      <c r="D1977" s="32"/>
      <c r="E1977" s="33"/>
      <c r="F1977" s="33"/>
    </row>
    <row r="1978" spans="2:6">
      <c r="B1978" s="30"/>
      <c r="C1978" s="31"/>
      <c r="D1978" s="32"/>
      <c r="E1978" s="33"/>
      <c r="F1978" s="33"/>
    </row>
    <row r="1979" spans="2:6">
      <c r="B1979" s="30"/>
      <c r="C1979" s="31"/>
      <c r="D1979" s="32"/>
      <c r="E1979" s="33"/>
      <c r="F1979" s="33"/>
    </row>
    <row r="1980" spans="2:6">
      <c r="B1980" s="30"/>
      <c r="C1980" s="31"/>
      <c r="D1980" s="32"/>
      <c r="E1980" s="33"/>
      <c r="F1980" s="33"/>
    </row>
    <row r="1981" spans="2:6">
      <c r="B1981" s="30"/>
      <c r="C1981" s="31"/>
      <c r="D1981" s="32"/>
      <c r="E1981" s="33"/>
      <c r="F1981" s="33"/>
    </row>
    <row r="1982" spans="2:6">
      <c r="B1982" s="30"/>
      <c r="C1982" s="31"/>
      <c r="D1982" s="32"/>
      <c r="E1982" s="33"/>
      <c r="F1982" s="33"/>
    </row>
    <row r="1983" spans="2:6">
      <c r="B1983" s="30"/>
      <c r="C1983" s="31"/>
      <c r="D1983" s="32"/>
      <c r="E1983" s="33"/>
      <c r="F1983" s="33"/>
    </row>
    <row r="1984" spans="2:6">
      <c r="B1984" s="30"/>
      <c r="C1984" s="31"/>
      <c r="D1984" s="32"/>
      <c r="E1984" s="33"/>
      <c r="F1984" s="33"/>
    </row>
    <row r="1985" spans="2:6">
      <c r="B1985" s="30"/>
      <c r="C1985" s="31"/>
      <c r="D1985" s="32"/>
      <c r="E1985" s="33"/>
      <c r="F1985" s="33"/>
    </row>
    <row r="1986" spans="2:6">
      <c r="B1986" s="30"/>
      <c r="C1986" s="31"/>
      <c r="D1986" s="32"/>
      <c r="E1986" s="33"/>
      <c r="F1986" s="33"/>
    </row>
    <row r="1987" spans="2:6">
      <c r="B1987" s="30"/>
      <c r="C1987" s="31"/>
      <c r="D1987" s="32"/>
      <c r="E1987" s="33"/>
      <c r="F1987" s="33"/>
    </row>
    <row r="1988" spans="2:6">
      <c r="B1988" s="30"/>
      <c r="C1988" s="31"/>
      <c r="D1988" s="32"/>
      <c r="E1988" s="33"/>
      <c r="F1988" s="33"/>
    </row>
    <row r="1989" spans="2:6">
      <c r="B1989" s="30"/>
      <c r="C1989" s="31"/>
      <c r="D1989" s="32"/>
      <c r="E1989" s="33"/>
      <c r="F1989" s="33"/>
    </row>
    <row r="1990" spans="2:6">
      <c r="B1990" s="30"/>
      <c r="C1990" s="31"/>
      <c r="D1990" s="32"/>
      <c r="E1990" s="33"/>
      <c r="F1990" s="33"/>
    </row>
    <row r="1991" spans="2:6">
      <c r="B1991" s="30"/>
      <c r="C1991" s="31"/>
      <c r="D1991" s="32"/>
      <c r="E1991" s="33"/>
      <c r="F1991" s="33"/>
    </row>
    <row r="1992" spans="2:6">
      <c r="B1992" s="30"/>
      <c r="C1992" s="31"/>
      <c r="D1992" s="32"/>
      <c r="E1992" s="33"/>
      <c r="F1992" s="33"/>
    </row>
    <row r="1993" spans="2:6">
      <c r="B1993" s="30"/>
      <c r="C1993" s="31"/>
      <c r="D1993" s="32"/>
      <c r="E1993" s="33"/>
      <c r="F1993" s="33"/>
    </row>
    <row r="1994" spans="2:6">
      <c r="B1994" s="30"/>
      <c r="C1994" s="31"/>
      <c r="D1994" s="32"/>
      <c r="E1994" s="33"/>
      <c r="F1994" s="33"/>
    </row>
    <row r="1995" spans="2:6">
      <c r="B1995" s="30"/>
      <c r="C1995" s="31"/>
      <c r="D1995" s="32"/>
      <c r="E1995" s="33"/>
      <c r="F1995" s="33"/>
    </row>
    <row r="1996" spans="2:6">
      <c r="B1996" s="30"/>
      <c r="C1996" s="31"/>
      <c r="D1996" s="32"/>
      <c r="E1996" s="33"/>
      <c r="F1996" s="33"/>
    </row>
    <row r="1997" spans="2:6">
      <c r="B1997" s="30"/>
      <c r="C1997" s="31"/>
      <c r="D1997" s="32"/>
      <c r="E1997" s="33"/>
      <c r="F1997" s="33"/>
    </row>
    <row r="1998" spans="2:6">
      <c r="B1998" s="30"/>
      <c r="C1998" s="31"/>
      <c r="D1998" s="32"/>
      <c r="E1998" s="33"/>
      <c r="F1998" s="33"/>
    </row>
    <row r="1999" spans="2:6">
      <c r="B1999" s="30"/>
      <c r="C1999" s="31"/>
      <c r="D1999" s="32"/>
      <c r="E1999" s="33"/>
      <c r="F1999" s="33"/>
    </row>
    <row r="2000" spans="2:6">
      <c r="B2000" s="30"/>
      <c r="C2000" s="31"/>
      <c r="D2000" s="32"/>
      <c r="E2000" s="33"/>
      <c r="F2000" s="33"/>
    </row>
    <row r="2001" spans="2:6">
      <c r="B2001" s="30"/>
      <c r="C2001" s="31"/>
      <c r="D2001" s="32"/>
      <c r="E2001" s="33"/>
      <c r="F2001" s="33"/>
    </row>
    <row r="2002" spans="2:6">
      <c r="B2002" s="30"/>
      <c r="C2002" s="31"/>
      <c r="D2002" s="32"/>
      <c r="E2002" s="33"/>
      <c r="F2002" s="33"/>
    </row>
    <row r="2003" spans="2:6">
      <c r="B2003" s="30"/>
      <c r="C2003" s="31"/>
      <c r="D2003" s="32"/>
      <c r="E2003" s="33"/>
      <c r="F2003" s="33"/>
    </row>
    <row r="2004" spans="2:6">
      <c r="B2004" s="30"/>
      <c r="C2004" s="31"/>
      <c r="D2004" s="32"/>
      <c r="E2004" s="33"/>
      <c r="F2004" s="33"/>
    </row>
    <row r="2005" spans="2:6">
      <c r="B2005" s="30"/>
      <c r="C2005" s="31"/>
      <c r="D2005" s="32"/>
      <c r="E2005" s="33"/>
      <c r="F2005" s="33"/>
    </row>
    <row r="2006" spans="2:6">
      <c r="B2006" s="30"/>
      <c r="C2006" s="31"/>
      <c r="D2006" s="32"/>
      <c r="E2006" s="33"/>
      <c r="F2006" s="33"/>
    </row>
    <row r="2007" spans="2:6">
      <c r="B2007" s="30"/>
      <c r="C2007" s="31"/>
      <c r="D2007" s="32"/>
      <c r="E2007" s="33"/>
      <c r="F2007" s="33"/>
    </row>
    <row r="2008" spans="2:6">
      <c r="B2008" s="30"/>
      <c r="C2008" s="31"/>
      <c r="D2008" s="32"/>
      <c r="E2008" s="33"/>
      <c r="F2008" s="33"/>
    </row>
    <row r="2009" spans="2:6">
      <c r="B2009" s="30"/>
      <c r="C2009" s="31"/>
      <c r="D2009" s="32"/>
      <c r="E2009" s="33"/>
      <c r="F2009" s="33"/>
    </row>
    <row r="2010" spans="2:6">
      <c r="B2010" s="30"/>
      <c r="C2010" s="31"/>
      <c r="D2010" s="32"/>
      <c r="E2010" s="33"/>
      <c r="F2010" s="33"/>
    </row>
    <row r="2011" spans="2:6">
      <c r="B2011" s="30"/>
      <c r="C2011" s="31"/>
      <c r="D2011" s="32"/>
      <c r="E2011" s="33"/>
      <c r="F2011" s="33"/>
    </row>
    <row r="2012" spans="2:6">
      <c r="B2012" s="30"/>
      <c r="C2012" s="31"/>
      <c r="D2012" s="32"/>
      <c r="E2012" s="33"/>
      <c r="F2012" s="33"/>
    </row>
    <row r="2013" spans="2:6">
      <c r="B2013" s="30"/>
      <c r="C2013" s="31"/>
      <c r="D2013" s="32"/>
      <c r="E2013" s="33"/>
      <c r="F2013" s="33"/>
    </row>
    <row r="2014" spans="2:6">
      <c r="B2014" s="30"/>
      <c r="C2014" s="31"/>
      <c r="D2014" s="32"/>
      <c r="E2014" s="33"/>
      <c r="F2014" s="33"/>
    </row>
    <row r="2015" spans="2:6">
      <c r="B2015" s="30"/>
      <c r="C2015" s="31"/>
      <c r="D2015" s="32"/>
      <c r="E2015" s="33"/>
      <c r="F2015" s="33"/>
    </row>
    <row r="2016" spans="2:6">
      <c r="B2016" s="30"/>
      <c r="C2016" s="31"/>
      <c r="D2016" s="32"/>
      <c r="E2016" s="33"/>
      <c r="F2016" s="33"/>
    </row>
    <row r="2017" spans="2:6">
      <c r="B2017" s="30"/>
      <c r="C2017" s="31"/>
      <c r="D2017" s="32"/>
      <c r="E2017" s="33"/>
      <c r="F2017" s="33"/>
    </row>
    <row r="2018" spans="2:6">
      <c r="B2018" s="30"/>
      <c r="C2018" s="31"/>
      <c r="D2018" s="32"/>
      <c r="E2018" s="33"/>
      <c r="F2018" s="33"/>
    </row>
    <row r="2019" spans="2:6">
      <c r="B2019" s="30"/>
      <c r="C2019" s="31"/>
      <c r="D2019" s="32"/>
      <c r="E2019" s="33"/>
      <c r="F2019" s="33"/>
    </row>
    <row r="2020" spans="2:6">
      <c r="B2020" s="30"/>
      <c r="C2020" s="31"/>
      <c r="D2020" s="32"/>
      <c r="E2020" s="33"/>
      <c r="F2020" s="33"/>
    </row>
    <row r="2021" spans="2:6">
      <c r="B2021" s="30"/>
      <c r="C2021" s="31"/>
      <c r="D2021" s="32"/>
      <c r="E2021" s="33"/>
      <c r="F2021" s="33"/>
    </row>
    <row r="2022" spans="2:6">
      <c r="B2022" s="30"/>
      <c r="C2022" s="31"/>
      <c r="D2022" s="32"/>
      <c r="E2022" s="33"/>
      <c r="F2022" s="33"/>
    </row>
    <row r="2023" spans="2:6">
      <c r="B2023" s="30"/>
      <c r="C2023" s="31"/>
      <c r="D2023" s="32"/>
      <c r="E2023" s="33"/>
      <c r="F2023" s="33"/>
    </row>
    <row r="2024" spans="2:6">
      <c r="B2024" s="30"/>
      <c r="C2024" s="31"/>
      <c r="D2024" s="32"/>
      <c r="E2024" s="33"/>
      <c r="F2024" s="33"/>
    </row>
    <row r="2025" spans="2:6">
      <c r="B2025" s="30"/>
      <c r="C2025" s="31"/>
      <c r="D2025" s="32"/>
      <c r="E2025" s="33"/>
      <c r="F2025" s="33"/>
    </row>
    <row r="2026" spans="2:6">
      <c r="B2026" s="30"/>
      <c r="C2026" s="31"/>
      <c r="D2026" s="32"/>
      <c r="E2026" s="33"/>
      <c r="F2026" s="33"/>
    </row>
    <row r="2027" spans="2:6">
      <c r="B2027" s="30"/>
      <c r="C2027" s="31"/>
      <c r="D2027" s="32"/>
      <c r="E2027" s="33"/>
      <c r="F2027" s="33"/>
    </row>
    <row r="2028" spans="2:6">
      <c r="B2028" s="30"/>
      <c r="C2028" s="31"/>
      <c r="D2028" s="32"/>
      <c r="E2028" s="33"/>
      <c r="F2028" s="33"/>
    </row>
    <row r="2029" spans="2:6">
      <c r="B2029" s="30"/>
      <c r="C2029" s="31"/>
      <c r="D2029" s="32"/>
      <c r="E2029" s="33"/>
      <c r="F2029" s="33"/>
    </row>
    <row r="2030" spans="2:6">
      <c r="B2030" s="30"/>
      <c r="C2030" s="31"/>
      <c r="D2030" s="32"/>
      <c r="E2030" s="33"/>
      <c r="F2030" s="33"/>
    </row>
    <row r="2031" spans="2:6">
      <c r="B2031" s="30"/>
      <c r="C2031" s="31"/>
      <c r="D2031" s="32"/>
      <c r="E2031" s="33"/>
      <c r="F2031" s="33"/>
    </row>
    <row r="2032" spans="2:6">
      <c r="B2032" s="30"/>
      <c r="C2032" s="31"/>
      <c r="D2032" s="32"/>
      <c r="E2032" s="33"/>
      <c r="F2032" s="33"/>
    </row>
    <row r="2033" spans="2:6">
      <c r="B2033" s="30"/>
      <c r="C2033" s="31"/>
      <c r="D2033" s="32"/>
      <c r="E2033" s="33"/>
      <c r="F2033" s="33"/>
    </row>
    <row r="2034" spans="2:6">
      <c r="B2034" s="30"/>
      <c r="C2034" s="31"/>
      <c r="D2034" s="32"/>
      <c r="E2034" s="33"/>
      <c r="F2034" s="33"/>
    </row>
    <row r="2035" spans="2:6">
      <c r="B2035" s="30"/>
      <c r="C2035" s="31"/>
      <c r="D2035" s="32"/>
      <c r="E2035" s="33"/>
      <c r="F2035" s="33"/>
    </row>
    <row r="2036" spans="2:6">
      <c r="B2036" s="30"/>
      <c r="C2036" s="31"/>
      <c r="D2036" s="32"/>
      <c r="E2036" s="33"/>
      <c r="F2036" s="33"/>
    </row>
    <row r="2037" spans="2:6">
      <c r="B2037" s="30"/>
      <c r="C2037" s="31"/>
      <c r="D2037" s="32"/>
      <c r="E2037" s="33"/>
      <c r="F2037" s="33"/>
    </row>
    <row r="2038" spans="2:6">
      <c r="B2038" s="30"/>
      <c r="C2038" s="31"/>
      <c r="D2038" s="32"/>
      <c r="E2038" s="33"/>
      <c r="F2038" s="33"/>
    </row>
    <row r="2039" spans="2:6">
      <c r="B2039" s="30"/>
      <c r="C2039" s="31"/>
      <c r="D2039" s="32"/>
      <c r="E2039" s="33"/>
      <c r="F2039" s="33"/>
    </row>
    <row r="2040" spans="2:6">
      <c r="B2040" s="30"/>
      <c r="C2040" s="31"/>
      <c r="D2040" s="32"/>
      <c r="E2040" s="33"/>
      <c r="F2040" s="33"/>
    </row>
    <row r="2041" spans="2:6">
      <c r="B2041" s="30"/>
      <c r="C2041" s="31"/>
      <c r="D2041" s="32"/>
      <c r="E2041" s="33"/>
      <c r="F2041" s="33"/>
    </row>
    <row r="2042" spans="2:6">
      <c r="B2042" s="30"/>
      <c r="C2042" s="31"/>
      <c r="D2042" s="32"/>
      <c r="E2042" s="33"/>
      <c r="F2042" s="33"/>
    </row>
    <row r="2043" spans="2:6">
      <c r="B2043" s="30"/>
      <c r="C2043" s="31"/>
      <c r="D2043" s="32"/>
      <c r="E2043" s="33"/>
      <c r="F2043" s="33"/>
    </row>
    <row r="2044" spans="2:6">
      <c r="B2044" s="30"/>
      <c r="C2044" s="31"/>
      <c r="D2044" s="32"/>
      <c r="E2044" s="33"/>
      <c r="F2044" s="33"/>
    </row>
    <row r="2045" spans="2:6">
      <c r="B2045" s="30"/>
      <c r="C2045" s="31"/>
      <c r="D2045" s="32"/>
      <c r="E2045" s="33"/>
      <c r="F2045" s="33"/>
    </row>
    <row r="2046" spans="2:6">
      <c r="B2046" s="30"/>
      <c r="C2046" s="31"/>
      <c r="D2046" s="32"/>
      <c r="E2046" s="33"/>
      <c r="F2046" s="33"/>
    </row>
    <row r="2047" spans="2:6">
      <c r="B2047" s="30"/>
      <c r="C2047" s="31"/>
      <c r="D2047" s="32"/>
      <c r="E2047" s="33"/>
      <c r="F2047" s="33"/>
    </row>
    <row r="2048" spans="2:6">
      <c r="B2048" s="30"/>
      <c r="C2048" s="31"/>
      <c r="D2048" s="32"/>
      <c r="E2048" s="33"/>
      <c r="F2048" s="33"/>
    </row>
    <row r="2049" spans="2:6">
      <c r="B2049" s="30"/>
      <c r="C2049" s="31"/>
      <c r="D2049" s="32"/>
      <c r="E2049" s="33"/>
      <c r="F2049" s="33"/>
    </row>
    <row r="2050" spans="2:6">
      <c r="B2050" s="30"/>
      <c r="C2050" s="31"/>
      <c r="D2050" s="32"/>
      <c r="E2050" s="33"/>
      <c r="F2050" s="33"/>
    </row>
    <row r="2051" spans="2:6">
      <c r="B2051" s="30"/>
      <c r="C2051" s="31"/>
      <c r="D2051" s="32"/>
      <c r="E2051" s="33"/>
      <c r="F2051" s="33"/>
    </row>
    <row r="2052" spans="2:6">
      <c r="B2052" s="30"/>
      <c r="C2052" s="31"/>
      <c r="D2052" s="32"/>
      <c r="E2052" s="33"/>
      <c r="F2052" s="33"/>
    </row>
    <row r="2053" spans="2:6">
      <c r="B2053" s="30"/>
      <c r="C2053" s="31"/>
      <c r="D2053" s="32"/>
      <c r="E2053" s="33"/>
      <c r="F2053" s="33"/>
    </row>
    <row r="2054" spans="2:6">
      <c r="B2054" s="30"/>
      <c r="C2054" s="31"/>
      <c r="D2054" s="32"/>
      <c r="E2054" s="33"/>
      <c r="F2054" s="33"/>
    </row>
    <row r="2055" spans="2:6">
      <c r="B2055" s="30"/>
      <c r="C2055" s="31"/>
      <c r="D2055" s="32"/>
      <c r="E2055" s="33"/>
      <c r="F2055" s="33"/>
    </row>
    <row r="2056" spans="2:6">
      <c r="B2056" s="30"/>
      <c r="C2056" s="31"/>
      <c r="D2056" s="32"/>
      <c r="E2056" s="33"/>
      <c r="F2056" s="33"/>
    </row>
    <row r="2057" spans="2:6">
      <c r="B2057" s="30"/>
      <c r="C2057" s="31"/>
      <c r="D2057" s="32"/>
      <c r="E2057" s="33"/>
      <c r="F2057" s="33"/>
    </row>
    <row r="2058" spans="2:6">
      <c r="B2058" s="30"/>
      <c r="C2058" s="31"/>
      <c r="D2058" s="32"/>
      <c r="E2058" s="33"/>
      <c r="F2058" s="33"/>
    </row>
    <row r="2059" spans="2:6">
      <c r="B2059" s="30"/>
      <c r="C2059" s="31"/>
      <c r="D2059" s="32"/>
      <c r="E2059" s="33"/>
      <c r="F2059" s="33"/>
    </row>
    <row r="2060" spans="2:6">
      <c r="B2060" s="30"/>
      <c r="C2060" s="31"/>
      <c r="D2060" s="32"/>
      <c r="E2060" s="33"/>
      <c r="F2060" s="33"/>
    </row>
    <row r="2061" spans="2:6">
      <c r="B2061" s="30"/>
      <c r="C2061" s="31"/>
      <c r="D2061" s="32"/>
      <c r="E2061" s="33"/>
      <c r="F2061" s="33"/>
    </row>
    <row r="2062" spans="2:6">
      <c r="B2062" s="30"/>
      <c r="C2062" s="31"/>
      <c r="D2062" s="32"/>
      <c r="E2062" s="33"/>
      <c r="F2062" s="33"/>
    </row>
    <row r="2063" spans="2:6">
      <c r="B2063" s="30"/>
      <c r="C2063" s="31"/>
      <c r="D2063" s="32"/>
      <c r="E2063" s="33"/>
      <c r="F2063" s="33"/>
    </row>
    <row r="2064" spans="2:6">
      <c r="B2064" s="30"/>
      <c r="C2064" s="31"/>
      <c r="D2064" s="32"/>
      <c r="E2064" s="33"/>
      <c r="F2064" s="33"/>
    </row>
    <row r="2065" spans="2:6">
      <c r="B2065" s="30"/>
      <c r="C2065" s="31"/>
      <c r="D2065" s="32"/>
      <c r="E2065" s="33"/>
      <c r="F2065" s="33"/>
    </row>
    <row r="2066" spans="2:6">
      <c r="B2066" s="30"/>
      <c r="C2066" s="31"/>
      <c r="D2066" s="32"/>
      <c r="E2066" s="33"/>
      <c r="F2066" s="33"/>
    </row>
    <row r="2067" spans="2:6">
      <c r="B2067" s="30"/>
      <c r="C2067" s="31"/>
      <c r="D2067" s="32"/>
      <c r="E2067" s="33"/>
      <c r="F2067" s="33"/>
    </row>
    <row r="2068" spans="2:6">
      <c r="B2068" s="30"/>
      <c r="C2068" s="31"/>
      <c r="D2068" s="32"/>
      <c r="E2068" s="33"/>
      <c r="F2068" s="33"/>
    </row>
    <row r="2069" spans="2:6">
      <c r="B2069" s="30"/>
      <c r="C2069" s="31"/>
      <c r="D2069" s="32"/>
      <c r="E2069" s="33"/>
      <c r="F2069" s="33"/>
    </row>
    <row r="2070" spans="2:6">
      <c r="B2070" s="30"/>
      <c r="C2070" s="31"/>
      <c r="D2070" s="32"/>
      <c r="E2070" s="33"/>
      <c r="F2070" s="33"/>
    </row>
    <row r="2071" spans="2:6">
      <c r="B2071" s="30"/>
      <c r="C2071" s="31"/>
      <c r="D2071" s="32"/>
      <c r="E2071" s="33"/>
      <c r="F2071" s="33"/>
    </row>
    <row r="2072" spans="2:6">
      <c r="B2072" s="30"/>
      <c r="C2072" s="31"/>
      <c r="D2072" s="32"/>
      <c r="E2072" s="33"/>
      <c r="F2072" s="33"/>
    </row>
    <row r="2073" spans="2:6">
      <c r="B2073" s="30"/>
      <c r="C2073" s="31"/>
      <c r="D2073" s="32"/>
      <c r="E2073" s="33"/>
      <c r="F2073" s="33"/>
    </row>
    <row r="2074" spans="2:6">
      <c r="B2074" s="30"/>
      <c r="C2074" s="31"/>
      <c r="D2074" s="32"/>
      <c r="E2074" s="33"/>
      <c r="F2074" s="33"/>
    </row>
    <row r="2075" spans="2:6">
      <c r="B2075" s="30"/>
      <c r="C2075" s="31"/>
      <c r="D2075" s="32"/>
      <c r="E2075" s="33"/>
      <c r="F2075" s="33"/>
    </row>
    <row r="2076" spans="2:6">
      <c r="B2076" s="30"/>
      <c r="C2076" s="31"/>
      <c r="D2076" s="32"/>
      <c r="E2076" s="33"/>
      <c r="F2076" s="33"/>
    </row>
    <row r="2077" spans="2:6">
      <c r="B2077" s="30"/>
      <c r="C2077" s="31"/>
      <c r="D2077" s="32"/>
      <c r="E2077" s="33"/>
      <c r="F2077" s="33"/>
    </row>
    <row r="2078" spans="2:6">
      <c r="B2078" s="30"/>
      <c r="C2078" s="31"/>
      <c r="D2078" s="32"/>
      <c r="E2078" s="33"/>
      <c r="F2078" s="33"/>
    </row>
    <row r="2079" spans="2:6">
      <c r="B2079" s="30"/>
      <c r="C2079" s="31"/>
      <c r="D2079" s="32"/>
      <c r="E2079" s="33"/>
      <c r="F2079" s="33"/>
    </row>
    <row r="2080" spans="2:6">
      <c r="B2080" s="30"/>
      <c r="C2080" s="31"/>
      <c r="D2080" s="32"/>
      <c r="E2080" s="33"/>
      <c r="F2080" s="33"/>
    </row>
    <row r="2081" spans="2:6">
      <c r="B2081" s="30"/>
      <c r="C2081" s="31"/>
      <c r="D2081" s="32"/>
      <c r="E2081" s="33"/>
      <c r="F2081" s="33"/>
    </row>
    <row r="2082" spans="2:6">
      <c r="B2082" s="30"/>
      <c r="C2082" s="31"/>
      <c r="D2082" s="32"/>
      <c r="E2082" s="33"/>
      <c r="F2082" s="33"/>
    </row>
    <row r="2083" spans="2:6">
      <c r="B2083" s="30"/>
      <c r="C2083" s="31"/>
      <c r="D2083" s="32"/>
      <c r="E2083" s="33"/>
      <c r="F2083" s="33"/>
    </row>
    <row r="2084" spans="2:6">
      <c r="B2084" s="30"/>
      <c r="C2084" s="31"/>
      <c r="D2084" s="32"/>
      <c r="E2084" s="33"/>
      <c r="F2084" s="33"/>
    </row>
    <row r="2085" spans="2:6">
      <c r="B2085" s="30"/>
      <c r="C2085" s="31"/>
      <c r="D2085" s="32"/>
      <c r="E2085" s="33"/>
      <c r="F2085" s="33"/>
    </row>
    <row r="2086" spans="2:6">
      <c r="B2086" s="30"/>
      <c r="C2086" s="31"/>
      <c r="D2086" s="32"/>
      <c r="E2086" s="33"/>
      <c r="F2086" s="33"/>
    </row>
    <row r="2087" spans="2:6">
      <c r="B2087" s="30"/>
      <c r="C2087" s="31"/>
      <c r="D2087" s="32"/>
      <c r="E2087" s="33"/>
      <c r="F2087" s="33"/>
    </row>
    <row r="2088" spans="2:6">
      <c r="B2088" s="30"/>
      <c r="C2088" s="31"/>
      <c r="D2088" s="32"/>
      <c r="E2088" s="33"/>
      <c r="F2088" s="33"/>
    </row>
    <row r="2089" spans="2:6">
      <c r="B2089" s="30"/>
      <c r="C2089" s="31"/>
      <c r="D2089" s="32"/>
      <c r="E2089" s="33"/>
      <c r="F2089" s="33"/>
    </row>
    <row r="2090" spans="2:6">
      <c r="B2090" s="30"/>
      <c r="C2090" s="31"/>
      <c r="D2090" s="32"/>
      <c r="E2090" s="33"/>
      <c r="F2090" s="33"/>
    </row>
    <row r="2091" spans="2:6">
      <c r="B2091" s="30"/>
      <c r="C2091" s="31"/>
      <c r="D2091" s="32"/>
      <c r="E2091" s="33"/>
      <c r="F2091" s="33"/>
    </row>
    <row r="2092" spans="2:6">
      <c r="B2092" s="30"/>
      <c r="C2092" s="31"/>
      <c r="D2092" s="32"/>
      <c r="E2092" s="33"/>
      <c r="F2092" s="33"/>
    </row>
    <row r="2093" spans="2:6">
      <c r="B2093" s="30"/>
      <c r="C2093" s="31"/>
      <c r="D2093" s="32"/>
      <c r="E2093" s="33"/>
      <c r="F2093" s="33"/>
    </row>
    <row r="2094" spans="2:6">
      <c r="B2094" s="30"/>
      <c r="C2094" s="31"/>
      <c r="D2094" s="32"/>
      <c r="E2094" s="33"/>
      <c r="F2094" s="33"/>
    </row>
    <row r="2095" spans="2:6">
      <c r="B2095" s="30"/>
      <c r="C2095" s="31"/>
      <c r="D2095" s="32"/>
      <c r="E2095" s="33"/>
      <c r="F2095" s="33"/>
    </row>
    <row r="2096" spans="2:6">
      <c r="B2096" s="30"/>
      <c r="C2096" s="31"/>
      <c r="D2096" s="32"/>
      <c r="E2096" s="33"/>
      <c r="F2096" s="33"/>
    </row>
    <row r="2097" spans="2:6">
      <c r="B2097" s="30"/>
      <c r="C2097" s="31"/>
      <c r="D2097" s="32"/>
      <c r="E2097" s="33"/>
      <c r="F2097" s="33"/>
    </row>
    <row r="2098" spans="2:6">
      <c r="B2098" s="30"/>
      <c r="C2098" s="31"/>
      <c r="D2098" s="32"/>
      <c r="E2098" s="33"/>
      <c r="F2098" s="33"/>
    </row>
    <row r="2099" spans="2:6">
      <c r="B2099" s="30"/>
      <c r="C2099" s="31"/>
      <c r="D2099" s="32"/>
      <c r="E2099" s="33"/>
      <c r="F2099" s="33"/>
    </row>
    <row r="2100" spans="2:6">
      <c r="B2100" s="30"/>
      <c r="C2100" s="31"/>
      <c r="D2100" s="32"/>
      <c r="E2100" s="33"/>
      <c r="F2100" s="33"/>
    </row>
    <row r="2101" spans="2:6">
      <c r="B2101" s="30"/>
      <c r="C2101" s="31"/>
      <c r="D2101" s="32"/>
      <c r="E2101" s="33"/>
      <c r="F2101" s="33"/>
    </row>
    <row r="2102" spans="2:6">
      <c r="B2102" s="30"/>
      <c r="C2102" s="31"/>
      <c r="D2102" s="32"/>
      <c r="E2102" s="33"/>
      <c r="F2102" s="33"/>
    </row>
    <row r="2103" spans="2:6">
      <c r="B2103" s="30"/>
      <c r="C2103" s="31"/>
      <c r="D2103" s="32"/>
      <c r="E2103" s="33"/>
      <c r="F2103" s="33"/>
    </row>
    <row r="2104" spans="2:6">
      <c r="B2104" s="30"/>
      <c r="C2104" s="31"/>
      <c r="D2104" s="32"/>
      <c r="E2104" s="33"/>
      <c r="F2104" s="33"/>
    </row>
    <row r="2105" spans="2:6">
      <c r="B2105" s="30"/>
      <c r="C2105" s="31"/>
      <c r="D2105" s="32"/>
      <c r="E2105" s="33"/>
      <c r="F2105" s="33"/>
    </row>
    <row r="2106" spans="2:6">
      <c r="B2106" s="30"/>
      <c r="C2106" s="31"/>
      <c r="D2106" s="32"/>
      <c r="E2106" s="33"/>
      <c r="F2106" s="33"/>
    </row>
    <row r="2107" spans="2:6">
      <c r="B2107" s="30"/>
      <c r="C2107" s="31"/>
      <c r="D2107" s="32"/>
      <c r="E2107" s="33"/>
      <c r="F2107" s="33"/>
    </row>
    <row r="2108" spans="2:6">
      <c r="B2108" s="30"/>
      <c r="C2108" s="31"/>
      <c r="D2108" s="32"/>
      <c r="E2108" s="33"/>
      <c r="F2108" s="33"/>
    </row>
    <row r="2109" spans="2:6">
      <c r="B2109" s="30"/>
      <c r="C2109" s="31"/>
      <c r="D2109" s="32"/>
      <c r="E2109" s="33"/>
      <c r="F2109" s="33"/>
    </row>
    <row r="2110" spans="2:6">
      <c r="B2110" s="30"/>
      <c r="C2110" s="31"/>
      <c r="D2110" s="32"/>
      <c r="E2110" s="33"/>
      <c r="F2110" s="33"/>
    </row>
    <row r="2111" spans="2:6">
      <c r="B2111" s="30"/>
      <c r="C2111" s="31"/>
      <c r="D2111" s="32"/>
      <c r="E2111" s="33"/>
      <c r="F2111" s="33"/>
    </row>
    <row r="2112" spans="2:6">
      <c r="B2112" s="30"/>
      <c r="C2112" s="31"/>
      <c r="D2112" s="32"/>
      <c r="E2112" s="33"/>
      <c r="F2112" s="33"/>
    </row>
    <row r="2113" spans="2:6">
      <c r="B2113" s="30"/>
      <c r="C2113" s="31"/>
      <c r="D2113" s="32"/>
      <c r="E2113" s="33"/>
      <c r="F2113" s="33"/>
    </row>
    <row r="2114" spans="2:6">
      <c r="B2114" s="30"/>
      <c r="C2114" s="31"/>
      <c r="D2114" s="32"/>
      <c r="E2114" s="33"/>
      <c r="F2114" s="33"/>
    </row>
    <row r="2115" spans="2:6">
      <c r="B2115" s="30"/>
      <c r="C2115" s="31"/>
      <c r="D2115" s="32"/>
      <c r="E2115" s="33"/>
      <c r="F2115" s="33"/>
    </row>
    <row r="2116" spans="2:6">
      <c r="B2116" s="30"/>
      <c r="C2116" s="31"/>
      <c r="D2116" s="32"/>
      <c r="E2116" s="33"/>
      <c r="F2116" s="33"/>
    </row>
    <row r="2117" spans="2:6">
      <c r="B2117" s="30"/>
      <c r="C2117" s="31"/>
      <c r="D2117" s="32"/>
      <c r="E2117" s="33"/>
      <c r="F2117" s="33"/>
    </row>
    <row r="2118" spans="2:6">
      <c r="B2118" s="30"/>
      <c r="C2118" s="31"/>
      <c r="D2118" s="32"/>
      <c r="E2118" s="33"/>
      <c r="F2118" s="33"/>
    </row>
    <row r="2119" spans="2:6">
      <c r="B2119" s="30"/>
      <c r="C2119" s="31"/>
      <c r="D2119" s="32"/>
      <c r="E2119" s="33"/>
      <c r="F2119" s="33"/>
    </row>
    <row r="2120" spans="2:6">
      <c r="B2120" s="30"/>
      <c r="C2120" s="31"/>
      <c r="D2120" s="32"/>
      <c r="E2120" s="33"/>
      <c r="F2120" s="33"/>
    </row>
    <row r="2121" spans="2:6">
      <c r="B2121" s="30"/>
      <c r="C2121" s="31"/>
      <c r="D2121" s="32"/>
      <c r="E2121" s="33"/>
      <c r="F2121" s="33"/>
    </row>
    <row r="2122" spans="2:6">
      <c r="B2122" s="30"/>
      <c r="C2122" s="31"/>
      <c r="D2122" s="32"/>
      <c r="E2122" s="33"/>
      <c r="F2122" s="33"/>
    </row>
    <row r="2123" spans="2:6">
      <c r="B2123" s="30"/>
      <c r="C2123" s="31"/>
      <c r="D2123" s="32"/>
      <c r="E2123" s="33"/>
      <c r="F2123" s="33"/>
    </row>
    <row r="2124" spans="2:6">
      <c r="B2124" s="30"/>
      <c r="C2124" s="31"/>
      <c r="D2124" s="32"/>
      <c r="E2124" s="33"/>
      <c r="F2124" s="33"/>
    </row>
    <row r="2125" spans="2:6">
      <c r="B2125" s="30"/>
      <c r="C2125" s="31"/>
      <c r="D2125" s="32"/>
      <c r="E2125" s="33"/>
      <c r="F2125" s="33"/>
    </row>
    <row r="2126" spans="2:6">
      <c r="B2126" s="30"/>
      <c r="C2126" s="31"/>
      <c r="D2126" s="32"/>
      <c r="E2126" s="33"/>
      <c r="F2126" s="33"/>
    </row>
    <row r="2127" spans="2:6">
      <c r="B2127" s="30"/>
      <c r="C2127" s="31"/>
      <c r="D2127" s="32"/>
      <c r="E2127" s="33"/>
      <c r="F2127" s="33"/>
    </row>
    <row r="2128" spans="2:6">
      <c r="B2128" s="30"/>
      <c r="C2128" s="31"/>
      <c r="D2128" s="32"/>
      <c r="E2128" s="33"/>
      <c r="F2128" s="33"/>
    </row>
    <row r="2129" spans="2:6">
      <c r="B2129" s="30"/>
      <c r="C2129" s="31"/>
      <c r="D2129" s="32"/>
      <c r="E2129" s="33"/>
      <c r="F2129" s="33"/>
    </row>
    <row r="2130" spans="2:6">
      <c r="B2130" s="30"/>
      <c r="C2130" s="31"/>
      <c r="D2130" s="32"/>
      <c r="E2130" s="33"/>
      <c r="F2130" s="33"/>
    </row>
    <row r="2131" spans="2:6">
      <c r="B2131" s="30"/>
      <c r="C2131" s="31"/>
      <c r="D2131" s="32"/>
      <c r="E2131" s="33"/>
      <c r="F2131" s="33"/>
    </row>
    <row r="2132" spans="2:6">
      <c r="B2132" s="30"/>
      <c r="C2132" s="31"/>
      <c r="D2132" s="32"/>
      <c r="E2132" s="33"/>
      <c r="F2132" s="33"/>
    </row>
    <row r="2133" spans="2:6">
      <c r="B2133" s="30"/>
      <c r="C2133" s="31"/>
      <c r="D2133" s="32"/>
      <c r="E2133" s="33"/>
      <c r="F2133" s="33"/>
    </row>
    <row r="2134" spans="2:6">
      <c r="B2134" s="30"/>
      <c r="C2134" s="31"/>
      <c r="D2134" s="32"/>
      <c r="E2134" s="33"/>
      <c r="F2134" s="33"/>
    </row>
    <row r="2135" spans="2:6">
      <c r="B2135" s="30"/>
      <c r="C2135" s="31"/>
      <c r="D2135" s="32"/>
      <c r="E2135" s="33"/>
      <c r="F2135" s="33"/>
    </row>
    <row r="2136" spans="2:6">
      <c r="B2136" s="30"/>
      <c r="C2136" s="31"/>
      <c r="D2136" s="32"/>
      <c r="E2136" s="33"/>
      <c r="F2136" s="33"/>
    </row>
    <row r="2137" spans="2:6">
      <c r="B2137" s="30"/>
      <c r="C2137" s="31"/>
      <c r="D2137" s="32"/>
      <c r="E2137" s="33"/>
      <c r="F2137" s="33"/>
    </row>
    <row r="2138" spans="2:6">
      <c r="B2138" s="30"/>
      <c r="C2138" s="31"/>
      <c r="D2138" s="32"/>
      <c r="E2138" s="33"/>
      <c r="F2138" s="33"/>
    </row>
    <row r="2139" spans="2:6">
      <c r="B2139" s="30"/>
      <c r="C2139" s="31"/>
      <c r="D2139" s="32"/>
      <c r="E2139" s="33"/>
      <c r="F2139" s="33"/>
    </row>
    <row r="2140" spans="2:6">
      <c r="B2140" s="30"/>
      <c r="C2140" s="31"/>
      <c r="D2140" s="32"/>
      <c r="E2140" s="33"/>
      <c r="F2140" s="33"/>
    </row>
    <row r="2141" spans="2:6">
      <c r="B2141" s="30"/>
      <c r="C2141" s="31"/>
      <c r="D2141" s="32"/>
      <c r="E2141" s="33"/>
      <c r="F2141" s="33"/>
    </row>
    <row r="2142" spans="2:6">
      <c r="B2142" s="30"/>
      <c r="C2142" s="31"/>
      <c r="D2142" s="32"/>
      <c r="E2142" s="33"/>
      <c r="F2142" s="33"/>
    </row>
    <row r="2143" spans="2:6">
      <c r="B2143" s="30"/>
      <c r="C2143" s="31"/>
      <c r="D2143" s="32"/>
      <c r="E2143" s="33"/>
      <c r="F2143" s="33"/>
    </row>
    <row r="2144" spans="2:6">
      <c r="B2144" s="30"/>
      <c r="C2144" s="31"/>
      <c r="D2144" s="32"/>
      <c r="E2144" s="33"/>
      <c r="F2144" s="33"/>
    </row>
    <row r="2145" spans="2:6">
      <c r="B2145" s="30"/>
      <c r="C2145" s="31"/>
      <c r="D2145" s="32"/>
      <c r="E2145" s="33"/>
      <c r="F2145" s="33"/>
    </row>
    <row r="2146" spans="2:6">
      <c r="B2146" s="30"/>
      <c r="C2146" s="31"/>
      <c r="D2146" s="32"/>
      <c r="E2146" s="33"/>
      <c r="F2146" s="33"/>
    </row>
    <row r="2147" spans="2:6">
      <c r="B2147" s="30"/>
      <c r="C2147" s="31"/>
      <c r="D2147" s="32"/>
      <c r="E2147" s="33"/>
      <c r="F2147" s="33"/>
    </row>
    <row r="2148" spans="2:6">
      <c r="B2148" s="30"/>
      <c r="C2148" s="31"/>
      <c r="D2148" s="32"/>
      <c r="E2148" s="33"/>
      <c r="F2148" s="33"/>
    </row>
    <row r="2149" spans="2:6">
      <c r="B2149" s="30"/>
      <c r="C2149" s="31"/>
      <c r="D2149" s="32"/>
      <c r="E2149" s="33"/>
      <c r="F2149" s="33"/>
    </row>
    <row r="2150" spans="2:6">
      <c r="B2150" s="30"/>
      <c r="C2150" s="31"/>
      <c r="D2150" s="32"/>
      <c r="E2150" s="33"/>
      <c r="F2150" s="33"/>
    </row>
    <row r="2151" spans="2:6">
      <c r="B2151" s="30"/>
      <c r="C2151" s="31"/>
      <c r="D2151" s="32"/>
      <c r="E2151" s="33"/>
      <c r="F2151" s="33"/>
    </row>
    <row r="2152" spans="2:6">
      <c r="B2152" s="30"/>
      <c r="C2152" s="31"/>
      <c r="D2152" s="32"/>
      <c r="E2152" s="33"/>
      <c r="F2152" s="33"/>
    </row>
    <row r="2153" spans="2:6">
      <c r="B2153" s="30"/>
      <c r="C2153" s="31"/>
      <c r="D2153" s="32"/>
      <c r="E2153" s="33"/>
      <c r="F2153" s="33"/>
    </row>
    <row r="2154" spans="2:6">
      <c r="B2154" s="30"/>
      <c r="C2154" s="31"/>
      <c r="D2154" s="32"/>
      <c r="E2154" s="33"/>
      <c r="F2154" s="33"/>
    </row>
    <row r="2155" spans="2:6">
      <c r="B2155" s="30"/>
      <c r="C2155" s="31"/>
      <c r="D2155" s="32"/>
      <c r="E2155" s="33"/>
      <c r="F2155" s="33"/>
    </row>
    <row r="2156" spans="2:6">
      <c r="B2156" s="30"/>
      <c r="C2156" s="31"/>
      <c r="D2156" s="32"/>
      <c r="E2156" s="33"/>
      <c r="F2156" s="33"/>
    </row>
    <row r="2157" spans="2:6">
      <c r="B2157" s="30"/>
      <c r="C2157" s="31"/>
      <c r="D2157" s="32"/>
      <c r="E2157" s="33"/>
      <c r="F2157" s="33"/>
    </row>
    <row r="2158" spans="2:6">
      <c r="B2158" s="30"/>
      <c r="C2158" s="31"/>
      <c r="D2158" s="32"/>
      <c r="E2158" s="33"/>
      <c r="F2158" s="33"/>
    </row>
    <row r="2159" spans="2:6">
      <c r="B2159" s="30"/>
      <c r="C2159" s="31"/>
      <c r="D2159" s="32"/>
      <c r="E2159" s="33"/>
      <c r="F2159" s="33"/>
    </row>
    <row r="2160" spans="2:6">
      <c r="B2160" s="30"/>
      <c r="C2160" s="31"/>
      <c r="D2160" s="32"/>
      <c r="E2160" s="33"/>
      <c r="F2160" s="33"/>
    </row>
    <row r="2161" spans="2:6">
      <c r="B2161" s="30"/>
      <c r="C2161" s="31"/>
      <c r="D2161" s="32"/>
      <c r="E2161" s="33"/>
      <c r="F2161" s="33"/>
    </row>
    <row r="2162" spans="2:6">
      <c r="B2162" s="30"/>
      <c r="C2162" s="31"/>
      <c r="D2162" s="32"/>
      <c r="E2162" s="33"/>
      <c r="F2162" s="33"/>
    </row>
    <row r="2163" spans="2:6">
      <c r="B2163" s="30"/>
      <c r="C2163" s="31"/>
      <c r="D2163" s="32"/>
      <c r="E2163" s="33"/>
      <c r="F2163" s="33"/>
    </row>
    <row r="2164" spans="2:6">
      <c r="B2164" s="30"/>
      <c r="C2164" s="31"/>
      <c r="D2164" s="32"/>
      <c r="E2164" s="33"/>
      <c r="F2164" s="33"/>
    </row>
    <row r="2165" spans="2:6">
      <c r="B2165" s="30"/>
      <c r="C2165" s="31"/>
      <c r="D2165" s="32"/>
      <c r="E2165" s="33"/>
      <c r="F2165" s="33"/>
    </row>
    <row r="2166" spans="2:6">
      <c r="B2166" s="30"/>
      <c r="C2166" s="31"/>
      <c r="D2166" s="32"/>
      <c r="E2166" s="33"/>
      <c r="F2166" s="33"/>
    </row>
    <row r="2167" spans="2:6">
      <c r="B2167" s="30"/>
      <c r="C2167" s="31"/>
      <c r="D2167" s="32"/>
      <c r="E2167" s="33"/>
      <c r="F2167" s="33"/>
    </row>
    <row r="2168" spans="2:6">
      <c r="B2168" s="30"/>
      <c r="C2168" s="31"/>
      <c r="D2168" s="32"/>
      <c r="E2168" s="33"/>
      <c r="F2168" s="33"/>
    </row>
    <row r="2169" spans="2:6">
      <c r="B2169" s="30"/>
      <c r="C2169" s="31"/>
      <c r="D2169" s="32"/>
      <c r="E2169" s="33"/>
      <c r="F2169" s="33"/>
    </row>
    <row r="2170" spans="2:6">
      <c r="B2170" s="30"/>
      <c r="C2170" s="31"/>
      <c r="D2170" s="32"/>
      <c r="E2170" s="33"/>
      <c r="F2170" s="33"/>
    </row>
    <row r="2171" spans="2:6">
      <c r="B2171" s="30"/>
      <c r="C2171" s="31"/>
      <c r="D2171" s="32"/>
      <c r="E2171" s="33"/>
      <c r="F2171" s="33"/>
    </row>
    <row r="2172" spans="2:6">
      <c r="B2172" s="30"/>
      <c r="C2172" s="31"/>
      <c r="D2172" s="32"/>
      <c r="E2172" s="33"/>
      <c r="F2172" s="33"/>
    </row>
    <row r="2173" spans="2:6">
      <c r="B2173" s="30"/>
      <c r="C2173" s="31"/>
      <c r="D2173" s="32"/>
      <c r="E2173" s="33"/>
      <c r="F2173" s="33"/>
    </row>
    <row r="2174" spans="2:6">
      <c r="B2174" s="30"/>
      <c r="C2174" s="31"/>
      <c r="D2174" s="32"/>
      <c r="E2174" s="33"/>
      <c r="F2174" s="33"/>
    </row>
    <row r="2175" spans="2:6">
      <c r="B2175" s="30"/>
      <c r="C2175" s="31"/>
      <c r="D2175" s="32"/>
      <c r="E2175" s="33"/>
      <c r="F2175" s="33"/>
    </row>
    <row r="2176" spans="2:6">
      <c r="B2176" s="30"/>
      <c r="C2176" s="31"/>
      <c r="D2176" s="32"/>
      <c r="E2176" s="33"/>
      <c r="F2176" s="33"/>
    </row>
    <row r="2177" spans="2:6">
      <c r="B2177" s="30"/>
      <c r="C2177" s="31"/>
      <c r="D2177" s="32"/>
      <c r="E2177" s="33"/>
      <c r="F2177" s="33"/>
    </row>
    <row r="2178" spans="2:6">
      <c r="B2178" s="30"/>
      <c r="C2178" s="31"/>
      <c r="D2178" s="32"/>
      <c r="E2178" s="33"/>
      <c r="F2178" s="33"/>
    </row>
    <row r="2179" spans="2:6">
      <c r="B2179" s="30"/>
      <c r="C2179" s="31"/>
      <c r="D2179" s="32"/>
      <c r="E2179" s="33"/>
      <c r="F2179" s="33"/>
    </row>
    <row r="2180" spans="2:6">
      <c r="B2180" s="30"/>
      <c r="C2180" s="31"/>
      <c r="D2180" s="32"/>
      <c r="E2180" s="33"/>
      <c r="F2180" s="33"/>
    </row>
    <row r="2181" spans="2:6">
      <c r="B2181" s="30"/>
      <c r="C2181" s="31"/>
      <c r="D2181" s="32"/>
      <c r="E2181" s="33"/>
      <c r="F2181" s="33"/>
    </row>
    <row r="2182" spans="2:6">
      <c r="B2182" s="30"/>
      <c r="C2182" s="31"/>
      <c r="D2182" s="32"/>
      <c r="E2182" s="33"/>
      <c r="F2182" s="33"/>
    </row>
    <row r="2183" spans="2:6">
      <c r="B2183" s="30"/>
      <c r="C2183" s="31"/>
      <c r="D2183" s="32"/>
      <c r="E2183" s="33"/>
      <c r="F2183" s="33"/>
    </row>
    <row r="2184" spans="2:6">
      <c r="B2184" s="30"/>
      <c r="C2184" s="31"/>
      <c r="D2184" s="32"/>
      <c r="E2184" s="33"/>
      <c r="F2184" s="33"/>
    </row>
    <row r="2185" spans="2:6">
      <c r="B2185" s="30"/>
      <c r="C2185" s="31"/>
      <c r="D2185" s="32"/>
      <c r="E2185" s="33"/>
      <c r="F2185" s="33"/>
    </row>
    <row r="2186" spans="2:6">
      <c r="B2186" s="30"/>
      <c r="C2186" s="31"/>
      <c r="D2186" s="32"/>
      <c r="E2186" s="33"/>
      <c r="F2186" s="33"/>
    </row>
    <row r="2187" spans="2:6">
      <c r="B2187" s="30"/>
      <c r="C2187" s="31"/>
      <c r="D2187" s="32"/>
      <c r="E2187" s="33"/>
      <c r="F2187" s="33"/>
    </row>
    <row r="2188" spans="2:6">
      <c r="B2188" s="30"/>
      <c r="C2188" s="31"/>
      <c r="D2188" s="32"/>
      <c r="E2188" s="33"/>
      <c r="F2188" s="33"/>
    </row>
    <row r="2189" spans="2:6">
      <c r="B2189" s="30"/>
      <c r="C2189" s="31"/>
      <c r="D2189" s="32"/>
      <c r="E2189" s="33"/>
      <c r="F2189" s="33"/>
    </row>
    <row r="2190" spans="2:6">
      <c r="B2190" s="30"/>
      <c r="C2190" s="31"/>
      <c r="D2190" s="32"/>
      <c r="E2190" s="33"/>
      <c r="F2190" s="33"/>
    </row>
    <row r="2191" spans="2:6">
      <c r="B2191" s="30"/>
      <c r="C2191" s="31"/>
      <c r="D2191" s="32"/>
      <c r="E2191" s="33"/>
      <c r="F2191" s="33"/>
    </row>
    <row r="2192" spans="2:6">
      <c r="B2192" s="30"/>
      <c r="C2192" s="31"/>
      <c r="D2192" s="32"/>
      <c r="E2192" s="33"/>
      <c r="F2192" s="33"/>
    </row>
    <row r="2193" spans="2:6">
      <c r="B2193" s="30"/>
      <c r="C2193" s="31"/>
      <c r="D2193" s="32"/>
      <c r="E2193" s="33"/>
      <c r="F2193" s="33"/>
    </row>
    <row r="2194" spans="2:6">
      <c r="B2194" s="30"/>
      <c r="C2194" s="31"/>
      <c r="D2194" s="32"/>
      <c r="E2194" s="33"/>
      <c r="F2194" s="33"/>
    </row>
    <row r="2195" spans="2:6">
      <c r="B2195" s="30"/>
      <c r="C2195" s="31"/>
      <c r="D2195" s="32"/>
      <c r="E2195" s="33"/>
      <c r="F2195" s="33"/>
    </row>
    <row r="2196" spans="2:6">
      <c r="B2196" s="30"/>
      <c r="C2196" s="31"/>
      <c r="D2196" s="32"/>
      <c r="E2196" s="33"/>
      <c r="F2196" s="33"/>
    </row>
    <row r="2197" spans="2:6">
      <c r="B2197" s="30"/>
      <c r="C2197" s="31"/>
      <c r="D2197" s="32"/>
      <c r="E2197" s="33"/>
      <c r="F2197" s="33"/>
    </row>
    <row r="2198" spans="2:6">
      <c r="B2198" s="30"/>
      <c r="C2198" s="31"/>
      <c r="D2198" s="32"/>
      <c r="E2198" s="33"/>
      <c r="F2198" s="33"/>
    </row>
    <row r="2199" spans="2:6">
      <c r="B2199" s="30"/>
      <c r="C2199" s="31"/>
      <c r="D2199" s="32"/>
      <c r="E2199" s="33"/>
      <c r="F2199" s="33"/>
    </row>
    <row r="2200" spans="2:6">
      <c r="B2200" s="30"/>
      <c r="C2200" s="31"/>
      <c r="D2200" s="32"/>
      <c r="E2200" s="33"/>
      <c r="F2200" s="33"/>
    </row>
    <row r="2201" spans="2:6">
      <c r="B2201" s="30"/>
      <c r="C2201" s="31"/>
      <c r="D2201" s="32"/>
      <c r="E2201" s="33"/>
      <c r="F2201" s="33"/>
    </row>
    <row r="2202" spans="2:6">
      <c r="B2202" s="30"/>
      <c r="C2202" s="31"/>
      <c r="D2202" s="32"/>
      <c r="E2202" s="33"/>
      <c r="F2202" s="33"/>
    </row>
    <row r="2203" spans="2:6">
      <c r="B2203" s="30"/>
      <c r="C2203" s="31"/>
      <c r="D2203" s="32"/>
      <c r="E2203" s="33"/>
      <c r="F2203" s="33"/>
    </row>
    <row r="2204" spans="2:6">
      <c r="B2204" s="30"/>
      <c r="C2204" s="31"/>
      <c r="D2204" s="32"/>
      <c r="E2204" s="33"/>
      <c r="F2204" s="33"/>
    </row>
    <row r="2205" spans="2:6">
      <c r="B2205" s="30"/>
      <c r="C2205" s="31"/>
      <c r="D2205" s="32"/>
      <c r="E2205" s="33"/>
      <c r="F2205" s="33"/>
    </row>
    <row r="2206" spans="2:6">
      <c r="B2206" s="30"/>
      <c r="C2206" s="31"/>
      <c r="D2206" s="32"/>
      <c r="E2206" s="33"/>
      <c r="F2206" s="33"/>
    </row>
    <row r="2207" spans="2:6">
      <c r="B2207" s="30"/>
      <c r="C2207" s="31"/>
      <c r="D2207" s="32"/>
      <c r="E2207" s="33"/>
      <c r="F2207" s="33"/>
    </row>
    <row r="2208" spans="2:6">
      <c r="B2208" s="30"/>
      <c r="C2208" s="31"/>
      <c r="D2208" s="32"/>
      <c r="E2208" s="33"/>
      <c r="F2208" s="33"/>
    </row>
    <row r="2209" spans="2:6">
      <c r="B2209" s="30"/>
      <c r="C2209" s="31"/>
      <c r="D2209" s="32"/>
      <c r="E2209" s="33"/>
      <c r="F2209" s="33"/>
    </row>
    <row r="2210" spans="2:6">
      <c r="B2210" s="30"/>
      <c r="C2210" s="31"/>
      <c r="D2210" s="32"/>
      <c r="E2210" s="33"/>
      <c r="F2210" s="33"/>
    </row>
    <row r="2211" spans="2:6">
      <c r="B2211" s="30"/>
      <c r="C2211" s="31"/>
      <c r="D2211" s="32"/>
      <c r="E2211" s="33"/>
      <c r="F2211" s="33"/>
    </row>
    <row r="2212" spans="2:6">
      <c r="B2212" s="30"/>
      <c r="C2212" s="31"/>
      <c r="D2212" s="32"/>
      <c r="E2212" s="33"/>
      <c r="F2212" s="33"/>
    </row>
    <row r="2213" spans="2:6">
      <c r="B2213" s="30"/>
      <c r="C2213" s="31"/>
      <c r="D2213" s="32"/>
      <c r="E2213" s="33"/>
      <c r="F2213" s="33"/>
    </row>
    <row r="2214" spans="2:6">
      <c r="B2214" s="30"/>
      <c r="C2214" s="31"/>
      <c r="D2214" s="32"/>
      <c r="E2214" s="33"/>
      <c r="F2214" s="33"/>
    </row>
    <row r="2215" spans="2:6">
      <c r="B2215" s="30"/>
      <c r="C2215" s="31"/>
      <c r="D2215" s="32"/>
      <c r="E2215" s="33"/>
      <c r="F2215" s="33"/>
    </row>
    <row r="2216" spans="2:6">
      <c r="B2216" s="30"/>
      <c r="C2216" s="31"/>
      <c r="D2216" s="32"/>
      <c r="E2216" s="33"/>
      <c r="F2216" s="33"/>
    </row>
    <row r="2217" spans="2:6">
      <c r="B2217" s="30"/>
      <c r="C2217" s="31"/>
      <c r="D2217" s="32"/>
      <c r="E2217" s="33"/>
      <c r="F2217" s="33"/>
    </row>
    <row r="2218" spans="2:6">
      <c r="B2218" s="30"/>
      <c r="C2218" s="31"/>
      <c r="D2218" s="32"/>
      <c r="E2218" s="33"/>
      <c r="F2218" s="33"/>
    </row>
    <row r="2219" spans="2:6">
      <c r="B2219" s="30"/>
      <c r="C2219" s="31"/>
      <c r="D2219" s="32"/>
      <c r="E2219" s="33"/>
      <c r="F2219" s="33"/>
    </row>
    <row r="2220" spans="2:6">
      <c r="B2220" s="30"/>
      <c r="C2220" s="31"/>
      <c r="D2220" s="32"/>
      <c r="E2220" s="33"/>
      <c r="F2220" s="33"/>
    </row>
    <row r="2221" spans="2:6">
      <c r="B2221" s="30"/>
      <c r="C2221" s="31"/>
      <c r="D2221" s="32"/>
      <c r="E2221" s="33"/>
      <c r="F2221" s="33"/>
    </row>
    <row r="2222" spans="2:6">
      <c r="B2222" s="30"/>
      <c r="C2222" s="31"/>
      <c r="D2222" s="32"/>
      <c r="E2222" s="33"/>
      <c r="F2222" s="33"/>
    </row>
    <row r="2223" spans="2:6">
      <c r="B2223" s="30"/>
      <c r="C2223" s="31"/>
      <c r="D2223" s="32"/>
      <c r="E2223" s="33"/>
      <c r="F2223" s="33"/>
    </row>
    <row r="2224" spans="2:6">
      <c r="B2224" s="30"/>
      <c r="C2224" s="31"/>
      <c r="D2224" s="32"/>
      <c r="E2224" s="33"/>
      <c r="F2224" s="33"/>
    </row>
    <row r="2225" spans="2:6">
      <c r="B2225" s="30"/>
      <c r="C2225" s="31"/>
      <c r="D2225" s="32"/>
      <c r="E2225" s="33"/>
      <c r="F2225" s="33"/>
    </row>
    <row r="2226" spans="2:6">
      <c r="B2226" s="30"/>
      <c r="C2226" s="31"/>
      <c r="D2226" s="32"/>
      <c r="E2226" s="33"/>
      <c r="F2226" s="33"/>
    </row>
    <row r="2227" spans="2:6">
      <c r="B2227" s="30"/>
      <c r="C2227" s="31"/>
      <c r="D2227" s="32"/>
      <c r="E2227" s="33"/>
      <c r="F2227" s="33"/>
    </row>
    <row r="2228" spans="2:6">
      <c r="B2228" s="30"/>
      <c r="C2228" s="31"/>
      <c r="D2228" s="32"/>
      <c r="E2228" s="33"/>
      <c r="F2228" s="33"/>
    </row>
    <row r="2229" spans="2:6">
      <c r="B2229" s="30"/>
      <c r="C2229" s="31"/>
      <c r="D2229" s="32"/>
      <c r="E2229" s="33"/>
      <c r="F2229" s="33"/>
    </row>
    <row r="2230" spans="2:6">
      <c r="B2230" s="30"/>
      <c r="C2230" s="31"/>
      <c r="D2230" s="32"/>
      <c r="E2230" s="33"/>
      <c r="F2230" s="33"/>
    </row>
    <row r="2231" spans="2:6">
      <c r="B2231" s="30"/>
      <c r="C2231" s="31"/>
      <c r="D2231" s="32"/>
      <c r="E2231" s="33"/>
      <c r="F2231" s="33"/>
    </row>
    <row r="2232" spans="2:6">
      <c r="B2232" s="30"/>
      <c r="C2232" s="31"/>
      <c r="D2232" s="32"/>
      <c r="E2232" s="33"/>
      <c r="F2232" s="33"/>
    </row>
    <row r="2233" spans="2:6">
      <c r="B2233" s="30"/>
      <c r="C2233" s="31"/>
      <c r="D2233" s="32"/>
      <c r="E2233" s="33"/>
      <c r="F2233" s="33"/>
    </row>
    <row r="2234" spans="2:6">
      <c r="B2234" s="30"/>
      <c r="C2234" s="31"/>
      <c r="D2234" s="32"/>
      <c r="E2234" s="33"/>
      <c r="F2234" s="33"/>
    </row>
    <row r="2235" spans="2:6">
      <c r="B2235" s="30"/>
      <c r="C2235" s="31"/>
      <c r="D2235" s="32"/>
      <c r="E2235" s="33"/>
      <c r="F2235" s="33"/>
    </row>
    <row r="2236" spans="2:6">
      <c r="B2236" s="30"/>
      <c r="C2236" s="31"/>
      <c r="D2236" s="32"/>
      <c r="E2236" s="33"/>
      <c r="F2236" s="33"/>
    </row>
    <row r="2237" spans="2:6">
      <c r="B2237" s="30"/>
      <c r="C2237" s="31"/>
      <c r="D2237" s="32"/>
      <c r="E2237" s="33"/>
      <c r="F2237" s="33"/>
    </row>
    <row r="2238" spans="2:6">
      <c r="B2238" s="30"/>
      <c r="C2238" s="31"/>
      <c r="D2238" s="32"/>
      <c r="E2238" s="33"/>
      <c r="F2238" s="33"/>
    </row>
    <row r="2239" spans="2:6">
      <c r="B2239" s="30"/>
      <c r="C2239" s="31"/>
      <c r="D2239" s="32"/>
      <c r="E2239" s="33"/>
      <c r="F2239" s="33"/>
    </row>
    <row r="2240" spans="2:6">
      <c r="B2240" s="30"/>
      <c r="C2240" s="31"/>
      <c r="D2240" s="32"/>
      <c r="E2240" s="33"/>
      <c r="F2240" s="33"/>
    </row>
    <row r="2241" spans="2:6">
      <c r="B2241" s="30"/>
      <c r="C2241" s="31"/>
      <c r="D2241" s="32"/>
      <c r="E2241" s="33"/>
      <c r="F2241" s="33"/>
    </row>
    <row r="2242" spans="2:6">
      <c r="B2242" s="30"/>
      <c r="C2242" s="31"/>
      <c r="D2242" s="32"/>
      <c r="E2242" s="33"/>
      <c r="F2242" s="33"/>
    </row>
    <row r="2243" spans="2:6">
      <c r="B2243" s="30"/>
      <c r="C2243" s="31"/>
      <c r="D2243" s="32"/>
      <c r="E2243" s="33"/>
      <c r="F2243" s="33"/>
    </row>
    <row r="2244" spans="2:6">
      <c r="B2244" s="30"/>
      <c r="C2244" s="31"/>
      <c r="D2244" s="32"/>
      <c r="E2244" s="33"/>
      <c r="F2244" s="33"/>
    </row>
    <row r="2245" spans="2:6">
      <c r="B2245" s="30"/>
      <c r="C2245" s="31"/>
      <c r="D2245" s="32"/>
      <c r="E2245" s="33"/>
      <c r="F2245" s="33"/>
    </row>
    <row r="2246" spans="2:6">
      <c r="B2246" s="30"/>
      <c r="C2246" s="31"/>
      <c r="D2246" s="32"/>
      <c r="E2246" s="33"/>
      <c r="F2246" s="33"/>
    </row>
    <row r="2247" spans="2:6">
      <c r="B2247" s="30"/>
      <c r="C2247" s="31"/>
      <c r="D2247" s="32"/>
      <c r="E2247" s="33"/>
      <c r="F2247" s="33"/>
    </row>
    <row r="2248" spans="2:6">
      <c r="B2248" s="30"/>
      <c r="C2248" s="31"/>
      <c r="D2248" s="32"/>
      <c r="E2248" s="33"/>
      <c r="F2248" s="33"/>
    </row>
    <row r="2249" spans="2:6">
      <c r="B2249" s="30"/>
      <c r="C2249" s="31"/>
      <c r="D2249" s="32"/>
      <c r="E2249" s="33"/>
      <c r="F2249" s="33"/>
    </row>
    <row r="2250" spans="2:6">
      <c r="B2250" s="30"/>
      <c r="C2250" s="31"/>
      <c r="D2250" s="32"/>
      <c r="E2250" s="33"/>
      <c r="F2250" s="33"/>
    </row>
    <row r="2251" spans="2:6">
      <c r="B2251" s="30"/>
      <c r="C2251" s="31"/>
      <c r="D2251" s="32"/>
      <c r="E2251" s="33"/>
      <c r="F2251" s="33"/>
    </row>
    <row r="2252" spans="2:6">
      <c r="B2252" s="30"/>
      <c r="C2252" s="31"/>
      <c r="D2252" s="32"/>
      <c r="E2252" s="33"/>
      <c r="F2252" s="33"/>
    </row>
    <row r="2253" spans="2:6">
      <c r="B2253" s="30"/>
      <c r="C2253" s="31"/>
      <c r="D2253" s="32"/>
      <c r="E2253" s="33"/>
      <c r="F2253" s="33"/>
    </row>
    <row r="2254" spans="2:6">
      <c r="B2254" s="30"/>
      <c r="C2254" s="31"/>
      <c r="D2254" s="32"/>
      <c r="E2254" s="33"/>
      <c r="F2254" s="33"/>
    </row>
    <row r="2255" spans="2:6">
      <c r="B2255" s="30"/>
      <c r="C2255" s="31"/>
      <c r="D2255" s="32"/>
      <c r="E2255" s="33"/>
      <c r="F2255" s="33"/>
    </row>
    <row r="2256" spans="2:6">
      <c r="B2256" s="30"/>
      <c r="C2256" s="31"/>
      <c r="D2256" s="32"/>
      <c r="E2256" s="33"/>
      <c r="F2256" s="33"/>
    </row>
    <row r="2257" spans="2:6">
      <c r="B2257" s="30"/>
      <c r="C2257" s="31"/>
      <c r="D2257" s="32"/>
      <c r="E2257" s="33"/>
      <c r="F2257" s="33"/>
    </row>
    <row r="2258" spans="2:6">
      <c r="B2258" s="30"/>
      <c r="C2258" s="31"/>
      <c r="D2258" s="32"/>
      <c r="E2258" s="33"/>
      <c r="F2258" s="33"/>
    </row>
    <row r="2259" spans="2:6">
      <c r="B2259" s="30"/>
      <c r="C2259" s="31"/>
      <c r="D2259" s="32"/>
      <c r="E2259" s="33"/>
      <c r="F2259" s="33"/>
    </row>
    <row r="2260" spans="2:6">
      <c r="B2260" s="30"/>
      <c r="C2260" s="31"/>
      <c r="D2260" s="32"/>
      <c r="E2260" s="33"/>
      <c r="F2260" s="33"/>
    </row>
    <row r="2261" spans="2:6">
      <c r="B2261" s="30"/>
      <c r="C2261" s="31"/>
      <c r="D2261" s="32"/>
      <c r="E2261" s="33"/>
      <c r="F2261" s="33"/>
    </row>
    <row r="2262" spans="2:6">
      <c r="B2262" s="30"/>
      <c r="C2262" s="31"/>
      <c r="D2262" s="32"/>
      <c r="E2262" s="33"/>
      <c r="F2262" s="33"/>
    </row>
    <row r="2263" spans="2:6">
      <c r="B2263" s="30"/>
      <c r="C2263" s="31"/>
      <c r="D2263" s="32"/>
      <c r="E2263" s="33"/>
      <c r="F2263" s="33"/>
    </row>
    <row r="2264" spans="2:6">
      <c r="B2264" s="30"/>
      <c r="C2264" s="31"/>
      <c r="D2264" s="32"/>
      <c r="E2264" s="33"/>
      <c r="F2264" s="33"/>
    </row>
    <row r="2265" spans="2:6">
      <c r="B2265" s="30"/>
      <c r="C2265" s="31"/>
      <c r="D2265" s="32"/>
      <c r="E2265" s="33"/>
      <c r="F2265" s="33"/>
    </row>
    <row r="2266" spans="2:6">
      <c r="B2266" s="30"/>
      <c r="C2266" s="31"/>
      <c r="D2266" s="32"/>
      <c r="E2266" s="33"/>
      <c r="F2266" s="33"/>
    </row>
    <row r="2267" spans="2:6">
      <c r="B2267" s="30"/>
      <c r="C2267" s="31"/>
      <c r="D2267" s="32"/>
      <c r="E2267" s="33"/>
      <c r="F2267" s="33"/>
    </row>
    <row r="2268" spans="2:6">
      <c r="B2268" s="30"/>
      <c r="C2268" s="31"/>
      <c r="D2268" s="32"/>
      <c r="E2268" s="33"/>
      <c r="F2268" s="33"/>
    </row>
    <row r="2269" spans="2:6">
      <c r="B2269" s="30"/>
      <c r="C2269" s="31"/>
      <c r="D2269" s="32"/>
      <c r="E2269" s="33"/>
      <c r="F2269" s="33"/>
    </row>
    <row r="2270" spans="2:6">
      <c r="B2270" s="30"/>
      <c r="C2270" s="31"/>
      <c r="D2270" s="32"/>
      <c r="E2270" s="33"/>
      <c r="F2270" s="33"/>
    </row>
    <row r="2271" spans="2:6">
      <c r="B2271" s="30"/>
      <c r="C2271" s="31"/>
      <c r="D2271" s="32"/>
      <c r="E2271" s="33"/>
      <c r="F2271" s="33"/>
    </row>
    <row r="2272" spans="2:6">
      <c r="B2272" s="30"/>
      <c r="C2272" s="31"/>
      <c r="D2272" s="32"/>
      <c r="E2272" s="33"/>
      <c r="F2272" s="33"/>
    </row>
    <row r="2273" spans="2:6">
      <c r="B2273" s="30"/>
      <c r="C2273" s="31"/>
      <c r="D2273" s="32"/>
      <c r="E2273" s="33"/>
      <c r="F2273" s="33"/>
    </row>
    <row r="2274" spans="2:6">
      <c r="B2274" s="30"/>
      <c r="C2274" s="31"/>
      <c r="D2274" s="32"/>
      <c r="E2274" s="33"/>
      <c r="F2274" s="33"/>
    </row>
    <row r="2275" spans="2:6">
      <c r="B2275" s="30"/>
      <c r="C2275" s="31"/>
      <c r="D2275" s="32"/>
      <c r="E2275" s="33"/>
      <c r="F2275" s="33"/>
    </row>
    <row r="2276" spans="2:6">
      <c r="B2276" s="30"/>
      <c r="C2276" s="31"/>
      <c r="D2276" s="32"/>
      <c r="E2276" s="33"/>
      <c r="F2276" s="33"/>
    </row>
    <row r="2277" spans="2:6">
      <c r="B2277" s="30"/>
      <c r="C2277" s="31"/>
      <c r="D2277" s="32"/>
      <c r="E2277" s="33"/>
      <c r="F2277" s="33"/>
    </row>
    <row r="2278" spans="2:6">
      <c r="B2278" s="30"/>
      <c r="C2278" s="31"/>
      <c r="D2278" s="32"/>
      <c r="E2278" s="33"/>
      <c r="F2278" s="33"/>
    </row>
    <row r="2279" spans="2:6">
      <c r="B2279" s="30"/>
      <c r="C2279" s="31"/>
      <c r="D2279" s="32"/>
      <c r="E2279" s="33"/>
      <c r="F2279" s="33"/>
    </row>
    <row r="2280" spans="2:6">
      <c r="B2280" s="30"/>
      <c r="C2280" s="31"/>
      <c r="D2280" s="32"/>
      <c r="E2280" s="33"/>
      <c r="F2280" s="33"/>
    </row>
    <row r="2281" spans="2:6">
      <c r="B2281" s="30"/>
      <c r="C2281" s="31"/>
      <c r="D2281" s="32"/>
      <c r="E2281" s="33"/>
      <c r="F2281" s="33"/>
    </row>
    <row r="2282" spans="2:6">
      <c r="B2282" s="30"/>
      <c r="C2282" s="31"/>
      <c r="D2282" s="32"/>
      <c r="E2282" s="33"/>
      <c r="F2282" s="33"/>
    </row>
    <row r="2283" spans="2:6">
      <c r="B2283" s="30"/>
      <c r="C2283" s="31"/>
      <c r="D2283" s="32"/>
      <c r="E2283" s="33"/>
      <c r="F2283" s="33"/>
    </row>
    <row r="2284" spans="2:6">
      <c r="B2284" s="30"/>
      <c r="C2284" s="31"/>
      <c r="D2284" s="32"/>
      <c r="E2284" s="33"/>
      <c r="F2284" s="33"/>
    </row>
    <row r="2285" spans="2:6">
      <c r="B2285" s="30"/>
      <c r="C2285" s="31"/>
      <c r="D2285" s="32"/>
      <c r="E2285" s="33"/>
      <c r="F2285" s="33"/>
    </row>
    <row r="2286" spans="2:6">
      <c r="B2286" s="30"/>
      <c r="C2286" s="31"/>
      <c r="D2286" s="32"/>
      <c r="E2286" s="33"/>
      <c r="F2286" s="33"/>
    </row>
    <row r="2287" spans="2:6">
      <c r="B2287" s="30"/>
      <c r="C2287" s="31"/>
      <c r="D2287" s="32"/>
      <c r="E2287" s="33"/>
      <c r="F2287" s="33"/>
    </row>
    <row r="2288" spans="2:6">
      <c r="B2288" s="30"/>
      <c r="C2288" s="31"/>
      <c r="D2288" s="32"/>
      <c r="E2288" s="33"/>
      <c r="F2288" s="33"/>
    </row>
    <row r="2289" spans="2:6">
      <c r="B2289" s="30"/>
      <c r="C2289" s="31"/>
      <c r="D2289" s="32"/>
      <c r="E2289" s="33"/>
      <c r="F2289" s="33"/>
    </row>
    <row r="2290" spans="2:6">
      <c r="B2290" s="30"/>
      <c r="C2290" s="31"/>
      <c r="D2290" s="32"/>
      <c r="E2290" s="33"/>
      <c r="F2290" s="33"/>
    </row>
    <row r="2291" spans="2:6">
      <c r="B2291" s="30"/>
      <c r="C2291" s="31"/>
      <c r="D2291" s="32"/>
      <c r="E2291" s="33"/>
      <c r="F2291" s="33"/>
    </row>
    <row r="2292" spans="2:6">
      <c r="B2292" s="30"/>
      <c r="C2292" s="31"/>
      <c r="D2292" s="32"/>
      <c r="E2292" s="33"/>
      <c r="F2292" s="33"/>
    </row>
    <row r="2293" spans="2:6">
      <c r="B2293" s="30"/>
      <c r="C2293" s="31"/>
      <c r="D2293" s="32"/>
      <c r="E2293" s="33"/>
      <c r="F2293" s="33"/>
    </row>
    <row r="2294" spans="2:6">
      <c r="B2294" s="30"/>
      <c r="C2294" s="31"/>
      <c r="D2294" s="32"/>
      <c r="E2294" s="33"/>
      <c r="F2294" s="33"/>
    </row>
    <row r="2295" spans="2:6">
      <c r="B2295" s="30"/>
      <c r="C2295" s="31"/>
      <c r="D2295" s="32"/>
      <c r="E2295" s="33"/>
      <c r="F2295" s="33"/>
    </row>
    <row r="2296" spans="2:6">
      <c r="B2296" s="30"/>
      <c r="C2296" s="31"/>
      <c r="D2296" s="32"/>
      <c r="E2296" s="33"/>
      <c r="F2296" s="33"/>
    </row>
    <row r="2297" spans="2:6">
      <c r="B2297" s="30"/>
      <c r="C2297" s="31"/>
      <c r="D2297" s="32"/>
      <c r="E2297" s="33"/>
      <c r="F2297" s="33"/>
    </row>
    <row r="2298" spans="2:6">
      <c r="B2298" s="30"/>
      <c r="C2298" s="31"/>
      <c r="D2298" s="32"/>
      <c r="E2298" s="33"/>
      <c r="F2298" s="33"/>
    </row>
    <row r="2299" spans="2:6">
      <c r="B2299" s="30"/>
      <c r="C2299" s="31"/>
      <c r="D2299" s="32"/>
      <c r="E2299" s="33"/>
      <c r="F2299" s="33"/>
    </row>
    <row r="2300" spans="2:6">
      <c r="B2300" s="30"/>
      <c r="C2300" s="31"/>
      <c r="D2300" s="32"/>
      <c r="E2300" s="33"/>
      <c r="F2300" s="33"/>
    </row>
    <row r="2301" spans="2:6">
      <c r="B2301" s="30"/>
      <c r="C2301" s="31"/>
      <c r="D2301" s="32"/>
      <c r="E2301" s="33"/>
      <c r="F2301" s="33"/>
    </row>
    <row r="2302" spans="2:6">
      <c r="B2302" s="30"/>
      <c r="C2302" s="31"/>
      <c r="D2302" s="32"/>
      <c r="E2302" s="33"/>
      <c r="F2302" s="33"/>
    </row>
    <row r="2303" spans="2:6">
      <c r="B2303" s="30"/>
      <c r="C2303" s="31"/>
      <c r="D2303" s="32"/>
      <c r="E2303" s="33"/>
      <c r="F2303" s="33"/>
    </row>
    <row r="2304" spans="2:6">
      <c r="B2304" s="30"/>
      <c r="C2304" s="31"/>
      <c r="D2304" s="32"/>
      <c r="E2304" s="33"/>
      <c r="F2304" s="33"/>
    </row>
    <row r="2305" spans="2:6">
      <c r="B2305" s="30"/>
      <c r="C2305" s="31"/>
      <c r="D2305" s="32"/>
      <c r="E2305" s="33"/>
      <c r="F2305" s="33"/>
    </row>
    <row r="2306" spans="2:6">
      <c r="B2306" s="30"/>
      <c r="C2306" s="31"/>
      <c r="D2306" s="32"/>
      <c r="E2306" s="33"/>
      <c r="F2306" s="33"/>
    </row>
    <row r="2307" spans="2:6">
      <c r="B2307" s="30"/>
      <c r="C2307" s="31"/>
      <c r="D2307" s="32"/>
      <c r="E2307" s="33"/>
      <c r="F2307" s="33"/>
    </row>
    <row r="2308" spans="2:6">
      <c r="B2308" s="30"/>
      <c r="C2308" s="31"/>
      <c r="D2308" s="32"/>
      <c r="E2308" s="33"/>
      <c r="F2308" s="33"/>
    </row>
    <row r="2309" spans="2:6">
      <c r="B2309" s="30"/>
      <c r="C2309" s="31"/>
      <c r="D2309" s="32"/>
      <c r="E2309" s="33"/>
      <c r="F2309" s="33"/>
    </row>
    <row r="2310" spans="2:6">
      <c r="B2310" s="30"/>
      <c r="C2310" s="31"/>
      <c r="D2310" s="32"/>
      <c r="E2310" s="33"/>
      <c r="F2310" s="33"/>
    </row>
    <row r="2311" spans="2:6">
      <c r="B2311" s="30"/>
      <c r="C2311" s="31"/>
      <c r="D2311" s="32"/>
      <c r="E2311" s="33"/>
      <c r="F2311" s="33"/>
    </row>
    <row r="2312" spans="2:6">
      <c r="B2312" s="30"/>
      <c r="C2312" s="31"/>
      <c r="D2312" s="32"/>
      <c r="E2312" s="33"/>
      <c r="F2312" s="33"/>
    </row>
    <row r="2313" spans="2:6">
      <c r="B2313" s="30"/>
      <c r="C2313" s="31"/>
      <c r="D2313" s="32"/>
      <c r="E2313" s="33"/>
      <c r="F2313" s="33"/>
    </row>
    <row r="2314" spans="2:6">
      <c r="B2314" s="30"/>
      <c r="C2314" s="31"/>
      <c r="D2314" s="32"/>
      <c r="E2314" s="33"/>
      <c r="F2314" s="33"/>
    </row>
    <row r="2315" spans="2:6">
      <c r="B2315" s="30"/>
      <c r="C2315" s="31"/>
      <c r="D2315" s="32"/>
      <c r="E2315" s="33"/>
      <c r="F2315" s="33"/>
    </row>
    <row r="2316" spans="2:6">
      <c r="B2316" s="30"/>
      <c r="C2316" s="31"/>
      <c r="D2316" s="32"/>
      <c r="E2316" s="33"/>
      <c r="F2316" s="33"/>
    </row>
    <row r="2317" spans="2:6">
      <c r="B2317" s="30"/>
      <c r="C2317" s="31"/>
      <c r="D2317" s="32"/>
      <c r="E2317" s="33"/>
      <c r="F2317" s="33"/>
    </row>
    <row r="2318" spans="2:6">
      <c r="B2318" s="30"/>
      <c r="C2318" s="31"/>
      <c r="D2318" s="32"/>
      <c r="E2318" s="33"/>
      <c r="F2318" s="33"/>
    </row>
    <row r="2319" spans="2:6">
      <c r="B2319" s="30"/>
      <c r="C2319" s="31"/>
      <c r="D2319" s="32"/>
      <c r="E2319" s="33"/>
      <c r="F2319" s="33"/>
    </row>
    <row r="2320" spans="2:6">
      <c r="B2320" s="30"/>
      <c r="C2320" s="31"/>
      <c r="D2320" s="32"/>
      <c r="E2320" s="33"/>
      <c r="F2320" s="33"/>
    </row>
    <row r="2321" spans="2:6">
      <c r="B2321" s="30"/>
      <c r="C2321" s="31"/>
      <c r="D2321" s="32"/>
      <c r="E2321" s="33"/>
      <c r="F2321" s="33"/>
    </row>
    <row r="2322" spans="2:6">
      <c r="B2322" s="30"/>
      <c r="C2322" s="31"/>
      <c r="D2322" s="32"/>
      <c r="E2322" s="33"/>
      <c r="F2322" s="33"/>
    </row>
    <row r="2323" spans="2:6">
      <c r="B2323" s="30"/>
      <c r="C2323" s="31"/>
      <c r="D2323" s="32"/>
      <c r="E2323" s="33"/>
      <c r="F2323" s="33"/>
    </row>
    <row r="2324" spans="2:6">
      <c r="B2324" s="30"/>
      <c r="C2324" s="31"/>
      <c r="D2324" s="32"/>
      <c r="E2324" s="33"/>
      <c r="F2324" s="33"/>
    </row>
    <row r="2325" spans="2:6">
      <c r="B2325" s="30"/>
      <c r="C2325" s="31"/>
      <c r="D2325" s="32"/>
      <c r="E2325" s="33"/>
      <c r="F2325" s="33"/>
    </row>
    <row r="2326" spans="2:6">
      <c r="B2326" s="30"/>
      <c r="C2326" s="31"/>
      <c r="D2326" s="32"/>
      <c r="E2326" s="33"/>
      <c r="F2326" s="33"/>
    </row>
    <row r="2327" spans="2:6">
      <c r="B2327" s="30"/>
      <c r="C2327" s="31"/>
      <c r="D2327" s="32"/>
      <c r="E2327" s="33"/>
      <c r="F2327" s="33"/>
    </row>
    <row r="2328" spans="2:6">
      <c r="B2328" s="30"/>
      <c r="C2328" s="31"/>
      <c r="D2328" s="32"/>
      <c r="E2328" s="33"/>
      <c r="F2328" s="33"/>
    </row>
    <row r="2329" spans="2:6">
      <c r="B2329" s="30"/>
      <c r="C2329" s="31"/>
      <c r="D2329" s="32"/>
      <c r="E2329" s="33"/>
      <c r="F2329" s="33"/>
    </row>
    <row r="2330" spans="2:6">
      <c r="B2330" s="30"/>
      <c r="C2330" s="31"/>
      <c r="D2330" s="32"/>
      <c r="E2330" s="33"/>
      <c r="F2330" s="33"/>
    </row>
    <row r="2331" spans="2:6">
      <c r="B2331" s="30"/>
      <c r="C2331" s="31"/>
      <c r="D2331" s="32"/>
      <c r="E2331" s="33"/>
      <c r="F2331" s="33"/>
    </row>
    <row r="2332" spans="2:6">
      <c r="B2332" s="30"/>
      <c r="C2332" s="31"/>
      <c r="D2332" s="32"/>
      <c r="E2332" s="33"/>
      <c r="F2332" s="33"/>
    </row>
    <row r="2333" spans="2:6">
      <c r="B2333" s="30"/>
      <c r="C2333" s="31"/>
      <c r="D2333" s="32"/>
      <c r="E2333" s="33"/>
      <c r="F2333" s="33"/>
    </row>
    <row r="2334" spans="2:6">
      <c r="B2334" s="30"/>
      <c r="C2334" s="31"/>
      <c r="D2334" s="32"/>
      <c r="E2334" s="33"/>
      <c r="F2334" s="33"/>
    </row>
    <row r="2335" spans="2:6">
      <c r="B2335" s="30"/>
      <c r="C2335" s="31"/>
      <c r="D2335" s="32"/>
      <c r="E2335" s="33"/>
      <c r="F2335" s="33"/>
    </row>
    <row r="2336" spans="2:6">
      <c r="B2336" s="30"/>
      <c r="C2336" s="31"/>
      <c r="D2336" s="32"/>
      <c r="E2336" s="33"/>
      <c r="F2336" s="33"/>
    </row>
    <row r="2337" spans="2:6">
      <c r="B2337" s="30"/>
      <c r="C2337" s="31"/>
      <c r="D2337" s="32"/>
      <c r="E2337" s="33"/>
      <c r="F2337" s="33"/>
    </row>
    <row r="2338" spans="2:6">
      <c r="B2338" s="30"/>
      <c r="C2338" s="31"/>
      <c r="D2338" s="32"/>
      <c r="E2338" s="33"/>
      <c r="F2338" s="33"/>
    </row>
    <row r="2339" spans="2:6">
      <c r="B2339" s="30"/>
      <c r="C2339" s="31"/>
      <c r="D2339" s="32"/>
      <c r="E2339" s="33"/>
      <c r="F2339" s="33"/>
    </row>
    <row r="2340" spans="2:6">
      <c r="B2340" s="30"/>
      <c r="C2340" s="31"/>
      <c r="D2340" s="32"/>
      <c r="E2340" s="33"/>
      <c r="F2340" s="33"/>
    </row>
    <row r="2341" spans="2:6">
      <c r="B2341" s="30"/>
      <c r="C2341" s="31"/>
      <c r="D2341" s="32"/>
      <c r="E2341" s="33"/>
      <c r="F2341" s="33"/>
    </row>
    <row r="2342" spans="2:6">
      <c r="B2342" s="30"/>
      <c r="C2342" s="31"/>
      <c r="D2342" s="32"/>
      <c r="E2342" s="33"/>
      <c r="F2342" s="33"/>
    </row>
    <row r="2343" spans="2:6">
      <c r="B2343" s="30"/>
      <c r="C2343" s="31"/>
      <c r="D2343" s="32"/>
      <c r="E2343" s="33"/>
      <c r="F2343" s="33"/>
    </row>
    <row r="2344" spans="2:6">
      <c r="B2344" s="30"/>
      <c r="C2344" s="31"/>
      <c r="D2344" s="32"/>
      <c r="E2344" s="33"/>
      <c r="F2344" s="33"/>
    </row>
    <row r="2345" spans="2:6">
      <c r="B2345" s="30"/>
      <c r="C2345" s="31"/>
      <c r="D2345" s="32"/>
      <c r="E2345" s="33"/>
      <c r="F2345" s="33"/>
    </row>
    <row r="2346" spans="2:6">
      <c r="B2346" s="30"/>
      <c r="C2346" s="31"/>
      <c r="D2346" s="32"/>
      <c r="E2346" s="33"/>
      <c r="F2346" s="33"/>
    </row>
    <row r="2347" spans="2:6">
      <c r="B2347" s="30"/>
      <c r="C2347" s="31"/>
      <c r="D2347" s="32"/>
      <c r="E2347" s="33"/>
      <c r="F2347" s="33"/>
    </row>
    <row r="2348" spans="2:6">
      <c r="B2348" s="30"/>
      <c r="C2348" s="31"/>
      <c r="D2348" s="32"/>
      <c r="E2348" s="33"/>
      <c r="F2348" s="33"/>
    </row>
    <row r="2349" spans="2:6">
      <c r="B2349" s="30"/>
      <c r="C2349" s="31"/>
      <c r="D2349" s="32"/>
      <c r="E2349" s="33"/>
      <c r="F2349" s="33"/>
    </row>
    <row r="2350" spans="2:6">
      <c r="B2350" s="30"/>
      <c r="C2350" s="31"/>
      <c r="D2350" s="32"/>
      <c r="E2350" s="33"/>
      <c r="F2350" s="33"/>
    </row>
    <row r="2351" spans="2:6">
      <c r="B2351" s="30"/>
      <c r="C2351" s="31"/>
      <c r="D2351" s="32"/>
      <c r="E2351" s="33"/>
      <c r="F2351" s="33"/>
    </row>
    <row r="2352" spans="2:6">
      <c r="B2352" s="30"/>
      <c r="C2352" s="31"/>
      <c r="D2352" s="32"/>
      <c r="E2352" s="33"/>
      <c r="F2352" s="33"/>
    </row>
    <row r="2353" spans="2:6">
      <c r="B2353" s="30"/>
      <c r="C2353" s="31"/>
      <c r="D2353" s="32"/>
      <c r="E2353" s="33"/>
      <c r="F2353" s="33"/>
    </row>
    <row r="2354" spans="2:6">
      <c r="B2354" s="30"/>
      <c r="C2354" s="31"/>
      <c r="D2354" s="32"/>
      <c r="E2354" s="33"/>
      <c r="F2354" s="33"/>
    </row>
    <row r="2355" spans="2:6">
      <c r="B2355" s="30"/>
      <c r="C2355" s="31"/>
      <c r="D2355" s="32"/>
      <c r="E2355" s="33"/>
      <c r="F2355" s="33"/>
    </row>
    <row r="2356" spans="2:6">
      <c r="B2356" s="30"/>
      <c r="C2356" s="31"/>
      <c r="D2356" s="32"/>
      <c r="E2356" s="33"/>
      <c r="F2356" s="33"/>
    </row>
    <row r="2357" spans="2:6">
      <c r="B2357" s="30"/>
      <c r="C2357" s="31"/>
      <c r="D2357" s="32"/>
      <c r="E2357" s="33"/>
      <c r="F2357" s="33"/>
    </row>
    <row r="2358" spans="2:6">
      <c r="B2358" s="30"/>
      <c r="C2358" s="31"/>
      <c r="D2358" s="32"/>
      <c r="E2358" s="33"/>
      <c r="F2358" s="33"/>
    </row>
    <row r="2359" spans="2:6">
      <c r="B2359" s="30"/>
      <c r="C2359" s="31"/>
      <c r="D2359" s="32"/>
      <c r="E2359" s="33"/>
      <c r="F2359" s="33"/>
    </row>
    <row r="2360" spans="2:6">
      <c r="B2360" s="30"/>
      <c r="C2360" s="31"/>
      <c r="D2360" s="32"/>
      <c r="E2360" s="33"/>
      <c r="F2360" s="33"/>
    </row>
    <row r="2361" spans="2:6">
      <c r="B2361" s="30"/>
      <c r="C2361" s="31"/>
      <c r="D2361" s="32"/>
      <c r="E2361" s="33"/>
      <c r="F2361" s="33"/>
    </row>
    <row r="2362" spans="2:6">
      <c r="B2362" s="30"/>
      <c r="C2362" s="31"/>
      <c r="D2362" s="32"/>
      <c r="E2362" s="33"/>
      <c r="F2362" s="33"/>
    </row>
    <row r="2363" spans="2:6">
      <c r="B2363" s="30"/>
      <c r="C2363" s="31"/>
      <c r="D2363" s="32"/>
      <c r="E2363" s="33"/>
      <c r="F2363" s="33"/>
    </row>
    <row r="2364" spans="2:6">
      <c r="B2364" s="30"/>
      <c r="C2364" s="31"/>
      <c r="D2364" s="32"/>
      <c r="E2364" s="33"/>
      <c r="F2364" s="33"/>
    </row>
    <row r="2365" spans="2:6">
      <c r="B2365" s="30"/>
      <c r="C2365" s="31"/>
      <c r="D2365" s="32"/>
      <c r="E2365" s="33"/>
      <c r="F2365" s="33"/>
    </row>
    <row r="2366" spans="2:6">
      <c r="B2366" s="30"/>
      <c r="C2366" s="31"/>
      <c r="D2366" s="32"/>
      <c r="E2366" s="33"/>
      <c r="F2366" s="33"/>
    </row>
    <row r="2367" spans="2:6">
      <c r="B2367" s="30"/>
      <c r="C2367" s="31"/>
      <c r="D2367" s="32"/>
      <c r="E2367" s="33"/>
      <c r="F2367" s="33"/>
    </row>
    <row r="2368" spans="2:6">
      <c r="B2368" s="30"/>
      <c r="C2368" s="31"/>
      <c r="D2368" s="32"/>
      <c r="E2368" s="33"/>
      <c r="F2368" s="33"/>
    </row>
    <row r="2369" spans="2:6">
      <c r="B2369" s="30"/>
      <c r="C2369" s="31"/>
      <c r="D2369" s="32"/>
      <c r="E2369" s="33"/>
      <c r="F2369" s="33"/>
    </row>
    <row r="2370" spans="2:6">
      <c r="B2370" s="30"/>
      <c r="C2370" s="31"/>
      <c r="D2370" s="32"/>
      <c r="E2370" s="33"/>
      <c r="F2370" s="33"/>
    </row>
    <row r="2371" spans="2:6">
      <c r="B2371" s="30"/>
      <c r="C2371" s="31"/>
      <c r="D2371" s="32"/>
      <c r="E2371" s="33"/>
      <c r="F2371" s="33"/>
    </row>
    <row r="2372" spans="2:6">
      <c r="B2372" s="30"/>
      <c r="C2372" s="31"/>
      <c r="D2372" s="32"/>
      <c r="E2372" s="33"/>
      <c r="F2372" s="33"/>
    </row>
    <row r="2373" spans="2:6">
      <c r="B2373" s="30"/>
      <c r="C2373" s="31"/>
      <c r="D2373" s="32"/>
      <c r="E2373" s="33"/>
      <c r="F2373" s="33"/>
    </row>
    <row r="2374" spans="2:6">
      <c r="B2374" s="30"/>
      <c r="C2374" s="31"/>
      <c r="D2374" s="32"/>
      <c r="E2374" s="33"/>
      <c r="F2374" s="33"/>
    </row>
    <row r="2375" spans="2:6">
      <c r="B2375" s="30"/>
      <c r="C2375" s="31"/>
      <c r="D2375" s="32"/>
      <c r="E2375" s="33"/>
      <c r="F2375" s="33"/>
    </row>
    <row r="2376" spans="2:6">
      <c r="B2376" s="30"/>
      <c r="C2376" s="31"/>
      <c r="D2376" s="32"/>
      <c r="E2376" s="33"/>
      <c r="F2376" s="33"/>
    </row>
    <row r="2377" spans="2:6">
      <c r="B2377" s="30"/>
      <c r="C2377" s="31"/>
      <c r="D2377" s="32"/>
      <c r="E2377" s="33"/>
      <c r="F2377" s="33"/>
    </row>
    <row r="2378" spans="2:6">
      <c r="B2378" s="30"/>
      <c r="C2378" s="31"/>
      <c r="D2378" s="32"/>
      <c r="E2378" s="33"/>
      <c r="F2378" s="33"/>
    </row>
    <row r="2379" spans="2:6">
      <c r="B2379" s="30"/>
      <c r="C2379" s="31"/>
      <c r="D2379" s="32"/>
      <c r="E2379" s="33"/>
      <c r="F2379" s="33"/>
    </row>
    <row r="2380" spans="2:6">
      <c r="B2380" s="30"/>
      <c r="C2380" s="31"/>
      <c r="D2380" s="32"/>
      <c r="E2380" s="33"/>
      <c r="F2380" s="33"/>
    </row>
    <row r="2381" spans="2:6">
      <c r="B2381" s="30"/>
      <c r="C2381" s="31"/>
      <c r="D2381" s="32"/>
      <c r="E2381" s="33"/>
      <c r="F2381" s="33"/>
    </row>
    <row r="2382" spans="2:6">
      <c r="B2382" s="30"/>
      <c r="C2382" s="31"/>
      <c r="D2382" s="32"/>
      <c r="E2382" s="33"/>
      <c r="F2382" s="33"/>
    </row>
    <row r="2383" spans="2:6">
      <c r="B2383" s="30"/>
      <c r="C2383" s="31"/>
      <c r="D2383" s="32"/>
      <c r="E2383" s="33"/>
      <c r="F2383" s="33"/>
    </row>
    <row r="2384" spans="2:6">
      <c r="B2384" s="30"/>
      <c r="C2384" s="31"/>
      <c r="D2384" s="32"/>
      <c r="E2384" s="33"/>
      <c r="F2384" s="33"/>
    </row>
    <row r="2385" spans="2:6">
      <c r="B2385" s="30"/>
      <c r="C2385" s="31"/>
      <c r="D2385" s="32"/>
      <c r="E2385" s="33"/>
      <c r="F2385" s="33"/>
    </row>
    <row r="2386" spans="2:6">
      <c r="B2386" s="30"/>
      <c r="C2386" s="31"/>
      <c r="D2386" s="32"/>
      <c r="E2386" s="33"/>
      <c r="F2386" s="33"/>
    </row>
    <row r="2387" spans="2:6">
      <c r="B2387" s="30"/>
      <c r="C2387" s="31"/>
      <c r="D2387" s="32"/>
      <c r="E2387" s="33"/>
      <c r="F2387" s="33"/>
    </row>
    <row r="2388" spans="2:6">
      <c r="B2388" s="30"/>
      <c r="C2388" s="31"/>
      <c r="D2388" s="32"/>
      <c r="E2388" s="33"/>
      <c r="F2388" s="33"/>
    </row>
    <row r="2389" spans="2:6">
      <c r="B2389" s="30"/>
      <c r="C2389" s="31"/>
      <c r="D2389" s="32"/>
      <c r="E2389" s="33"/>
      <c r="F2389" s="33"/>
    </row>
    <row r="2390" spans="2:6">
      <c r="B2390" s="30"/>
      <c r="C2390" s="31"/>
      <c r="D2390" s="32"/>
      <c r="E2390" s="33"/>
      <c r="F2390" s="33"/>
    </row>
    <row r="2391" spans="2:6">
      <c r="B2391" s="30"/>
      <c r="C2391" s="31"/>
      <c r="D2391" s="32"/>
      <c r="E2391" s="33"/>
      <c r="F2391" s="33"/>
    </row>
    <row r="2392" spans="2:6">
      <c r="B2392" s="30"/>
      <c r="C2392" s="31"/>
      <c r="D2392" s="32"/>
      <c r="E2392" s="33"/>
      <c r="F2392" s="33"/>
    </row>
    <row r="2393" spans="2:6">
      <c r="B2393" s="30"/>
      <c r="C2393" s="31"/>
      <c r="D2393" s="32"/>
      <c r="E2393" s="33"/>
      <c r="F2393" s="33"/>
    </row>
    <row r="2394" spans="2:6">
      <c r="B2394" s="30"/>
      <c r="C2394" s="31"/>
      <c r="D2394" s="32"/>
      <c r="E2394" s="33"/>
      <c r="F2394" s="33"/>
    </row>
    <row r="2395" spans="2:6">
      <c r="B2395" s="30"/>
      <c r="C2395" s="31"/>
      <c r="D2395" s="32"/>
      <c r="E2395" s="33"/>
      <c r="F2395" s="33"/>
    </row>
    <row r="2396" spans="2:6">
      <c r="B2396" s="30"/>
      <c r="C2396" s="31"/>
      <c r="D2396" s="32"/>
      <c r="E2396" s="33"/>
      <c r="F2396" s="33"/>
    </row>
    <row r="2397" spans="2:6">
      <c r="B2397" s="30"/>
      <c r="C2397" s="31"/>
      <c r="D2397" s="32"/>
      <c r="E2397" s="33"/>
      <c r="F2397" s="33"/>
    </row>
    <row r="2398" spans="2:6">
      <c r="B2398" s="30"/>
      <c r="C2398" s="31"/>
      <c r="D2398" s="32"/>
      <c r="E2398" s="33"/>
      <c r="F2398" s="33"/>
    </row>
    <row r="2399" spans="2:6">
      <c r="B2399" s="30"/>
      <c r="C2399" s="31"/>
      <c r="D2399" s="32"/>
      <c r="E2399" s="33"/>
      <c r="F2399" s="33"/>
    </row>
    <row r="2400" spans="2:6">
      <c r="B2400" s="30"/>
      <c r="C2400" s="31"/>
      <c r="D2400" s="32"/>
      <c r="E2400" s="33"/>
      <c r="F2400" s="33"/>
    </row>
    <row r="2401" spans="2:6">
      <c r="B2401" s="30"/>
      <c r="C2401" s="31"/>
      <c r="D2401" s="32"/>
      <c r="E2401" s="33"/>
      <c r="F2401" s="33"/>
    </row>
    <row r="2402" spans="2:6">
      <c r="B2402" s="30"/>
      <c r="C2402" s="31"/>
      <c r="D2402" s="32"/>
      <c r="E2402" s="33"/>
      <c r="F2402" s="33"/>
    </row>
    <row r="2403" spans="2:6">
      <c r="B2403" s="30"/>
      <c r="C2403" s="31"/>
      <c r="D2403" s="32"/>
      <c r="E2403" s="33"/>
      <c r="F2403" s="33"/>
    </row>
    <row r="2404" spans="2:6">
      <c r="B2404" s="30"/>
      <c r="C2404" s="31"/>
      <c r="D2404" s="32"/>
      <c r="E2404" s="33"/>
      <c r="F2404" s="33"/>
    </row>
    <row r="2405" spans="2:6">
      <c r="B2405" s="30"/>
      <c r="C2405" s="31"/>
      <c r="D2405" s="32"/>
      <c r="E2405" s="33"/>
      <c r="F2405" s="33"/>
    </row>
    <row r="2406" spans="2:6">
      <c r="B2406" s="30"/>
      <c r="C2406" s="31"/>
      <c r="D2406" s="32"/>
      <c r="E2406" s="33"/>
      <c r="F2406" s="33"/>
    </row>
    <row r="2407" spans="2:6">
      <c r="B2407" s="30"/>
      <c r="C2407" s="31"/>
      <c r="D2407" s="32"/>
      <c r="E2407" s="33"/>
      <c r="F2407" s="33"/>
    </row>
    <row r="2408" spans="2:6">
      <c r="B2408" s="30"/>
      <c r="C2408" s="31"/>
      <c r="D2408" s="32"/>
      <c r="E2408" s="33"/>
      <c r="F2408" s="33"/>
    </row>
    <row r="2409" spans="2:6">
      <c r="B2409" s="30"/>
      <c r="C2409" s="31"/>
      <c r="D2409" s="32"/>
      <c r="E2409" s="33"/>
      <c r="F2409" s="33"/>
    </row>
    <row r="2410" spans="2:6">
      <c r="B2410" s="30"/>
      <c r="C2410" s="31"/>
      <c r="D2410" s="32"/>
      <c r="E2410" s="33"/>
      <c r="F2410" s="33"/>
    </row>
    <row r="2411" spans="2:6">
      <c r="B2411" s="30"/>
      <c r="C2411" s="31"/>
      <c r="D2411" s="32"/>
      <c r="E2411" s="33"/>
      <c r="F2411" s="33"/>
    </row>
    <row r="2412" spans="2:6">
      <c r="B2412" s="30"/>
      <c r="C2412" s="31"/>
      <c r="D2412" s="32"/>
      <c r="E2412" s="33"/>
      <c r="F2412" s="33"/>
    </row>
    <row r="2413" spans="2:6">
      <c r="B2413" s="30"/>
      <c r="C2413" s="31"/>
      <c r="D2413" s="32"/>
      <c r="E2413" s="33"/>
      <c r="F2413" s="33"/>
    </row>
    <row r="2414" spans="2:6">
      <c r="B2414" s="30"/>
      <c r="C2414" s="31"/>
      <c r="D2414" s="32"/>
      <c r="E2414" s="33"/>
      <c r="F2414" s="33"/>
    </row>
    <row r="2415" spans="2:6">
      <c r="B2415" s="30"/>
      <c r="C2415" s="31"/>
      <c r="D2415" s="32"/>
      <c r="E2415" s="33"/>
      <c r="F2415" s="33"/>
    </row>
    <row r="2416" spans="2:6">
      <c r="B2416" s="30"/>
      <c r="C2416" s="31"/>
      <c r="D2416" s="32"/>
      <c r="E2416" s="33"/>
      <c r="F2416" s="33"/>
    </row>
    <row r="2417" spans="2:6">
      <c r="B2417" s="30"/>
      <c r="C2417" s="31"/>
      <c r="D2417" s="32"/>
      <c r="E2417" s="33"/>
      <c r="F2417" s="33"/>
    </row>
    <row r="2418" spans="2:6">
      <c r="B2418" s="30"/>
      <c r="C2418" s="31"/>
      <c r="D2418" s="32"/>
      <c r="E2418" s="33"/>
      <c r="F2418" s="33"/>
    </row>
    <row r="2419" spans="2:6">
      <c r="B2419" s="30"/>
      <c r="C2419" s="31"/>
      <c r="D2419" s="32"/>
      <c r="E2419" s="33"/>
      <c r="F2419" s="33"/>
    </row>
    <row r="2420" spans="2:6">
      <c r="B2420" s="30"/>
      <c r="C2420" s="31"/>
      <c r="D2420" s="32"/>
      <c r="E2420" s="33"/>
      <c r="F2420" s="33"/>
    </row>
    <row r="2421" spans="2:6">
      <c r="B2421" s="30"/>
      <c r="C2421" s="31"/>
      <c r="D2421" s="32"/>
      <c r="E2421" s="33"/>
      <c r="F2421" s="33"/>
    </row>
    <row r="2422" spans="2:6">
      <c r="B2422" s="30"/>
      <c r="C2422" s="31"/>
      <c r="D2422" s="32"/>
      <c r="E2422" s="33"/>
      <c r="F2422" s="33"/>
    </row>
    <row r="2423" spans="2:6">
      <c r="B2423" s="30"/>
      <c r="C2423" s="31"/>
      <c r="D2423" s="32"/>
      <c r="E2423" s="33"/>
      <c r="F2423" s="33"/>
    </row>
    <row r="2424" spans="2:6">
      <c r="B2424" s="30"/>
      <c r="C2424" s="31"/>
      <c r="D2424" s="32"/>
      <c r="E2424" s="33"/>
      <c r="F2424" s="33"/>
    </row>
    <row r="2425" spans="2:6">
      <c r="B2425" s="30"/>
      <c r="C2425" s="31"/>
      <c r="D2425" s="32"/>
      <c r="E2425" s="33"/>
      <c r="F2425" s="33"/>
    </row>
    <row r="2426" spans="2:6">
      <c r="B2426" s="30"/>
      <c r="C2426" s="31"/>
      <c r="D2426" s="32"/>
      <c r="E2426" s="33"/>
      <c r="F2426" s="33"/>
    </row>
    <row r="2427" spans="2:6">
      <c r="B2427" s="30"/>
      <c r="C2427" s="31"/>
      <c r="D2427" s="32"/>
      <c r="E2427" s="33"/>
      <c r="F2427" s="33"/>
    </row>
    <row r="2428" spans="2:6">
      <c r="B2428" s="30"/>
      <c r="C2428" s="31"/>
      <c r="D2428" s="32"/>
      <c r="E2428" s="33"/>
      <c r="F2428" s="33"/>
    </row>
    <row r="2429" spans="2:6">
      <c r="B2429" s="30"/>
      <c r="C2429" s="31"/>
      <c r="D2429" s="32"/>
      <c r="E2429" s="33"/>
      <c r="F2429" s="33"/>
    </row>
    <row r="2430" spans="2:6">
      <c r="B2430" s="30"/>
      <c r="C2430" s="31"/>
      <c r="D2430" s="32"/>
      <c r="E2430" s="33"/>
      <c r="F2430" s="33"/>
    </row>
    <row r="2431" spans="2:6">
      <c r="B2431" s="30"/>
      <c r="C2431" s="31"/>
      <c r="D2431" s="32"/>
      <c r="E2431" s="33"/>
      <c r="F2431" s="33"/>
    </row>
    <row r="2432" spans="2:6">
      <c r="B2432" s="30"/>
      <c r="C2432" s="31"/>
      <c r="D2432" s="32"/>
      <c r="E2432" s="33"/>
      <c r="F2432" s="33"/>
    </row>
    <row r="2433" spans="2:6">
      <c r="B2433" s="30"/>
      <c r="C2433" s="31"/>
      <c r="D2433" s="32"/>
      <c r="E2433" s="33"/>
      <c r="F2433" s="33"/>
    </row>
    <row r="2434" spans="2:6">
      <c r="B2434" s="30"/>
      <c r="C2434" s="31"/>
      <c r="D2434" s="32"/>
      <c r="E2434" s="33"/>
      <c r="F2434" s="33"/>
    </row>
    <row r="2435" spans="2:6">
      <c r="B2435" s="30"/>
      <c r="C2435" s="31"/>
      <c r="D2435" s="32"/>
      <c r="E2435" s="33"/>
      <c r="F2435" s="33"/>
    </row>
    <row r="2436" spans="2:6">
      <c r="B2436" s="30"/>
      <c r="C2436" s="31"/>
      <c r="D2436" s="32"/>
      <c r="E2436" s="33"/>
      <c r="F2436" s="33"/>
    </row>
    <row r="2437" spans="2:6">
      <c r="B2437" s="30"/>
      <c r="C2437" s="31"/>
      <c r="D2437" s="32"/>
      <c r="E2437" s="33"/>
      <c r="F2437" s="33"/>
    </row>
    <row r="2438" spans="2:6">
      <c r="B2438" s="30"/>
      <c r="C2438" s="31"/>
      <c r="D2438" s="32"/>
      <c r="E2438" s="33"/>
      <c r="F2438" s="33"/>
    </row>
    <row r="2439" spans="2:6">
      <c r="B2439" s="30"/>
      <c r="C2439" s="31"/>
      <c r="D2439" s="32"/>
      <c r="E2439" s="33"/>
      <c r="F2439" s="33"/>
    </row>
    <row r="2440" spans="2:6">
      <c r="B2440" s="30"/>
      <c r="C2440" s="31"/>
      <c r="D2440" s="32"/>
      <c r="E2440" s="33"/>
      <c r="F2440" s="33"/>
    </row>
    <row r="2441" spans="2:6">
      <c r="B2441" s="30"/>
      <c r="C2441" s="31"/>
      <c r="D2441" s="32"/>
      <c r="E2441" s="33"/>
      <c r="F2441" s="33"/>
    </row>
    <row r="2442" spans="2:6">
      <c r="B2442" s="30"/>
      <c r="C2442" s="31"/>
      <c r="D2442" s="32"/>
      <c r="E2442" s="33"/>
      <c r="F2442" s="33"/>
    </row>
    <row r="2443" spans="2:6">
      <c r="B2443" s="30"/>
      <c r="C2443" s="31"/>
      <c r="D2443" s="32"/>
      <c r="E2443" s="33"/>
      <c r="F2443" s="33"/>
    </row>
    <row r="2444" spans="2:6">
      <c r="B2444" s="30"/>
      <c r="C2444" s="31"/>
      <c r="D2444" s="32"/>
      <c r="E2444" s="33"/>
      <c r="F2444" s="33"/>
    </row>
    <row r="2445" spans="2:6">
      <c r="B2445" s="30"/>
      <c r="C2445" s="31"/>
      <c r="D2445" s="32"/>
      <c r="E2445" s="33"/>
      <c r="F2445" s="33"/>
    </row>
    <row r="2446" spans="2:6">
      <c r="B2446" s="30"/>
      <c r="C2446" s="31"/>
      <c r="D2446" s="32"/>
      <c r="E2446" s="33"/>
      <c r="F2446" s="33"/>
    </row>
    <row r="2447" spans="2:6">
      <c r="B2447" s="30"/>
      <c r="C2447" s="31"/>
      <c r="D2447" s="32"/>
      <c r="E2447" s="33"/>
      <c r="F2447" s="33"/>
    </row>
    <row r="2448" spans="2:6">
      <c r="B2448" s="30"/>
      <c r="C2448" s="31"/>
      <c r="D2448" s="32"/>
      <c r="E2448" s="33"/>
      <c r="F2448" s="33"/>
    </row>
    <row r="2449" spans="2:6">
      <c r="B2449" s="30"/>
      <c r="C2449" s="31"/>
      <c r="D2449" s="32"/>
      <c r="E2449" s="33"/>
      <c r="F2449" s="33"/>
    </row>
    <row r="2450" spans="2:6">
      <c r="B2450" s="30"/>
      <c r="C2450" s="31"/>
      <c r="D2450" s="32"/>
      <c r="E2450" s="33"/>
      <c r="F2450" s="33"/>
    </row>
    <row r="2451" spans="2:6">
      <c r="B2451" s="30"/>
      <c r="C2451" s="31"/>
      <c r="D2451" s="32"/>
      <c r="E2451" s="33"/>
      <c r="F2451" s="33"/>
    </row>
    <row r="2452" spans="2:6">
      <c r="B2452" s="30"/>
      <c r="C2452" s="31"/>
      <c r="D2452" s="32"/>
      <c r="E2452" s="33"/>
      <c r="F2452" s="33"/>
    </row>
    <row r="2453" spans="2:6">
      <c r="B2453" s="30"/>
      <c r="C2453" s="31"/>
      <c r="D2453" s="32"/>
      <c r="E2453" s="33"/>
      <c r="F2453" s="33"/>
    </row>
    <row r="2454" spans="2:6">
      <c r="B2454" s="30"/>
      <c r="C2454" s="31"/>
      <c r="D2454" s="32"/>
      <c r="E2454" s="33"/>
      <c r="F2454" s="33"/>
    </row>
    <row r="2455" spans="2:6">
      <c r="B2455" s="30"/>
      <c r="C2455" s="31"/>
      <c r="D2455" s="32"/>
      <c r="E2455" s="33"/>
      <c r="F2455" s="33"/>
    </row>
    <row r="2456" spans="2:6">
      <c r="B2456" s="30"/>
      <c r="C2456" s="31"/>
      <c r="D2456" s="32"/>
      <c r="E2456" s="33"/>
      <c r="F2456" s="33"/>
    </row>
    <row r="2457" spans="2:6">
      <c r="B2457" s="30"/>
      <c r="C2457" s="31"/>
      <c r="D2457" s="32"/>
      <c r="E2457" s="33"/>
      <c r="F2457" s="33"/>
    </row>
    <row r="2458" spans="2:6">
      <c r="B2458" s="30"/>
      <c r="C2458" s="31"/>
      <c r="D2458" s="32"/>
      <c r="E2458" s="33"/>
      <c r="F2458" s="33"/>
    </row>
    <row r="2459" spans="2:6">
      <c r="B2459" s="30"/>
      <c r="C2459" s="31"/>
      <c r="D2459" s="32"/>
      <c r="E2459" s="33"/>
      <c r="F2459" s="33"/>
    </row>
    <row r="2460" spans="2:6">
      <c r="B2460" s="30"/>
      <c r="C2460" s="31"/>
      <c r="D2460" s="32"/>
      <c r="E2460" s="33"/>
      <c r="F2460" s="33"/>
    </row>
    <row r="2461" spans="2:6">
      <c r="B2461" s="30"/>
      <c r="C2461" s="31"/>
      <c r="D2461" s="32"/>
      <c r="E2461" s="33"/>
      <c r="F2461" s="33"/>
    </row>
    <row r="2462" spans="2:6">
      <c r="B2462" s="30"/>
      <c r="C2462" s="31"/>
      <c r="D2462" s="32"/>
      <c r="E2462" s="33"/>
      <c r="F2462" s="33"/>
    </row>
    <row r="2463" spans="2:6">
      <c r="B2463" s="30"/>
      <c r="C2463" s="31"/>
      <c r="D2463" s="32"/>
      <c r="E2463" s="33"/>
      <c r="F2463" s="33"/>
    </row>
    <row r="2464" spans="2:6">
      <c r="B2464" s="30"/>
      <c r="C2464" s="31"/>
      <c r="D2464" s="32"/>
      <c r="E2464" s="33"/>
      <c r="F2464" s="33"/>
    </row>
    <row r="2465" spans="2:6">
      <c r="B2465" s="30"/>
      <c r="C2465" s="31"/>
      <c r="D2465" s="32"/>
      <c r="E2465" s="33"/>
      <c r="F2465" s="33"/>
    </row>
    <row r="2466" spans="2:6">
      <c r="B2466" s="30"/>
      <c r="C2466" s="31"/>
      <c r="D2466" s="32"/>
      <c r="E2466" s="33"/>
      <c r="F2466" s="33"/>
    </row>
    <row r="2467" spans="2:6">
      <c r="B2467" s="30"/>
      <c r="C2467" s="31"/>
      <c r="D2467" s="32"/>
      <c r="E2467" s="33"/>
      <c r="F2467" s="33"/>
    </row>
    <row r="2468" spans="2:6">
      <c r="B2468" s="30"/>
      <c r="C2468" s="31"/>
      <c r="D2468" s="32"/>
      <c r="E2468" s="33"/>
      <c r="F2468" s="33"/>
    </row>
    <row r="2469" spans="2:6">
      <c r="B2469" s="30"/>
      <c r="C2469" s="31"/>
      <c r="D2469" s="32"/>
      <c r="E2469" s="33"/>
      <c r="F2469" s="33"/>
    </row>
    <row r="2470" spans="2:6">
      <c r="B2470" s="30"/>
      <c r="C2470" s="31"/>
      <c r="D2470" s="32"/>
      <c r="E2470" s="33"/>
      <c r="F2470" s="33"/>
    </row>
    <row r="2471" spans="2:6">
      <c r="B2471" s="30"/>
      <c r="C2471" s="31"/>
      <c r="D2471" s="32"/>
      <c r="E2471" s="33"/>
      <c r="F2471" s="33"/>
    </row>
    <row r="2472" spans="2:6">
      <c r="B2472" s="30"/>
      <c r="C2472" s="31"/>
      <c r="D2472" s="32"/>
      <c r="E2472" s="33"/>
      <c r="F2472" s="33"/>
    </row>
    <row r="2473" spans="2:6">
      <c r="B2473" s="30"/>
      <c r="C2473" s="31"/>
      <c r="D2473" s="32"/>
      <c r="E2473" s="33"/>
      <c r="F2473" s="33"/>
    </row>
    <row r="2474" spans="2:6">
      <c r="B2474" s="30"/>
      <c r="C2474" s="31"/>
      <c r="D2474" s="32"/>
      <c r="E2474" s="33"/>
      <c r="F2474" s="33"/>
    </row>
    <row r="2475" spans="2:6">
      <c r="B2475" s="30"/>
      <c r="C2475" s="31"/>
      <c r="D2475" s="32"/>
      <c r="E2475" s="33"/>
      <c r="F2475" s="33"/>
    </row>
    <row r="2476" spans="2:6">
      <c r="B2476" s="30"/>
      <c r="C2476" s="31"/>
      <c r="D2476" s="32"/>
      <c r="E2476" s="33"/>
      <c r="F2476" s="33"/>
    </row>
    <row r="2477" spans="2:6">
      <c r="B2477" s="30"/>
      <c r="C2477" s="31"/>
      <c r="D2477" s="32"/>
      <c r="E2477" s="33"/>
      <c r="F2477" s="33"/>
    </row>
    <row r="2478" spans="2:6">
      <c r="B2478" s="30"/>
      <c r="C2478" s="31"/>
      <c r="D2478" s="32"/>
      <c r="E2478" s="33"/>
      <c r="F2478" s="33"/>
    </row>
    <row r="2479" spans="2:6">
      <c r="B2479" s="30"/>
      <c r="C2479" s="31"/>
      <c r="D2479" s="32"/>
      <c r="E2479" s="33"/>
      <c r="F2479" s="33"/>
    </row>
    <row r="2480" spans="2:6">
      <c r="B2480" s="30"/>
      <c r="C2480" s="31"/>
      <c r="D2480" s="32"/>
      <c r="E2480" s="33"/>
      <c r="F2480" s="33"/>
    </row>
    <row r="2481" spans="2:6">
      <c r="B2481" s="30"/>
      <c r="C2481" s="31"/>
      <c r="D2481" s="32"/>
      <c r="E2481" s="33"/>
      <c r="F2481" s="33"/>
    </row>
    <row r="2482" spans="2:6">
      <c r="B2482" s="30"/>
      <c r="C2482" s="31"/>
      <c r="D2482" s="32"/>
      <c r="E2482" s="33"/>
      <c r="F2482" s="33"/>
    </row>
    <row r="2483" spans="2:6">
      <c r="B2483" s="30"/>
      <c r="C2483" s="31"/>
      <c r="D2483" s="32"/>
      <c r="E2483" s="33"/>
      <c r="F2483" s="33"/>
    </row>
    <row r="2484" spans="2:6">
      <c r="B2484" s="30"/>
      <c r="C2484" s="31"/>
      <c r="D2484" s="32"/>
      <c r="E2484" s="33"/>
      <c r="F2484" s="33"/>
    </row>
    <row r="2485" spans="2:6">
      <c r="B2485" s="30"/>
      <c r="C2485" s="31"/>
      <c r="D2485" s="32"/>
      <c r="E2485" s="33"/>
      <c r="F2485" s="33"/>
    </row>
    <row r="2486" spans="2:6">
      <c r="B2486" s="30"/>
      <c r="C2486" s="31"/>
      <c r="D2486" s="32"/>
      <c r="E2486" s="33"/>
      <c r="F2486" s="33"/>
    </row>
    <row r="2487" spans="2:6">
      <c r="B2487" s="30"/>
      <c r="C2487" s="31"/>
      <c r="D2487" s="32"/>
      <c r="E2487" s="33"/>
      <c r="F2487" s="33"/>
    </row>
    <row r="2488" spans="2:6">
      <c r="B2488" s="30"/>
      <c r="C2488" s="31"/>
      <c r="D2488" s="32"/>
      <c r="E2488" s="33"/>
      <c r="F2488" s="33"/>
    </row>
    <row r="2489" spans="2:6">
      <c r="B2489" s="30"/>
      <c r="C2489" s="31"/>
      <c r="D2489" s="32"/>
      <c r="E2489" s="33"/>
      <c r="F2489" s="33"/>
    </row>
    <row r="2490" spans="2:6">
      <c r="B2490" s="30"/>
      <c r="C2490" s="31"/>
      <c r="D2490" s="32"/>
      <c r="E2490" s="33"/>
      <c r="F2490" s="33"/>
    </row>
    <row r="2491" spans="2:6">
      <c r="B2491" s="30"/>
      <c r="C2491" s="31"/>
      <c r="D2491" s="32"/>
      <c r="E2491" s="33"/>
      <c r="F2491" s="33"/>
    </row>
    <row r="2492" spans="2:6">
      <c r="B2492" s="30"/>
      <c r="C2492" s="31"/>
      <c r="D2492" s="32"/>
      <c r="E2492" s="33"/>
      <c r="F2492" s="33"/>
    </row>
    <row r="2493" spans="2:6">
      <c r="B2493" s="30"/>
      <c r="C2493" s="31"/>
      <c r="D2493" s="32"/>
      <c r="E2493" s="33"/>
      <c r="F2493" s="33"/>
    </row>
    <row r="2494" spans="2:6">
      <c r="B2494" s="30"/>
      <c r="C2494" s="31"/>
      <c r="D2494" s="32"/>
      <c r="E2494" s="33"/>
      <c r="F2494" s="33"/>
    </row>
    <row r="2495" spans="2:6">
      <c r="B2495" s="30"/>
      <c r="C2495" s="31"/>
      <c r="D2495" s="32"/>
      <c r="E2495" s="33"/>
      <c r="F2495" s="33"/>
    </row>
    <row r="2496" spans="2:6">
      <c r="B2496" s="30"/>
      <c r="C2496" s="31"/>
      <c r="D2496" s="32"/>
      <c r="E2496" s="33"/>
      <c r="F2496" s="33"/>
    </row>
    <row r="2497" spans="2:6">
      <c r="B2497" s="30"/>
      <c r="C2497" s="31"/>
      <c r="D2497" s="32"/>
      <c r="E2497" s="33"/>
      <c r="F2497" s="33"/>
    </row>
    <row r="2498" spans="2:6">
      <c r="B2498" s="30"/>
      <c r="C2498" s="31"/>
      <c r="D2498" s="32"/>
      <c r="E2498" s="33"/>
      <c r="F2498" s="33"/>
    </row>
    <row r="2499" spans="2:6">
      <c r="B2499" s="30"/>
      <c r="C2499" s="31"/>
      <c r="D2499" s="32"/>
      <c r="E2499" s="33"/>
      <c r="F2499" s="33"/>
    </row>
    <row r="2500" spans="2:6">
      <c r="B2500" s="30"/>
      <c r="C2500" s="31"/>
      <c r="D2500" s="32"/>
      <c r="E2500" s="33"/>
      <c r="F2500" s="33"/>
    </row>
    <row r="2501" spans="2:6">
      <c r="B2501" s="30"/>
      <c r="C2501" s="31"/>
      <c r="D2501" s="32"/>
      <c r="E2501" s="33"/>
      <c r="F2501" s="33"/>
    </row>
    <row r="2502" spans="2:6">
      <c r="B2502" s="30"/>
      <c r="C2502" s="31"/>
      <c r="D2502" s="32"/>
      <c r="E2502" s="33"/>
      <c r="F2502" s="33"/>
    </row>
    <row r="2503" spans="2:6">
      <c r="B2503" s="30"/>
      <c r="C2503" s="31"/>
      <c r="D2503" s="32"/>
      <c r="E2503" s="33"/>
      <c r="F2503" s="33"/>
    </row>
    <row r="2504" spans="2:6">
      <c r="B2504" s="30"/>
      <c r="C2504" s="31"/>
      <c r="D2504" s="32"/>
      <c r="E2504" s="33"/>
      <c r="F2504" s="33"/>
    </row>
    <row r="2505" spans="2:6">
      <c r="B2505" s="30"/>
      <c r="C2505" s="31"/>
      <c r="D2505" s="32"/>
      <c r="E2505" s="33"/>
      <c r="F2505" s="33"/>
    </row>
    <row r="2506" spans="2:6">
      <c r="B2506" s="30"/>
      <c r="C2506" s="31"/>
      <c r="D2506" s="32"/>
      <c r="E2506" s="33"/>
      <c r="F2506" s="33"/>
    </row>
    <row r="2507" spans="2:6">
      <c r="B2507" s="30"/>
      <c r="C2507" s="31"/>
      <c r="D2507" s="32"/>
      <c r="E2507" s="33"/>
      <c r="F2507" s="33"/>
    </row>
    <row r="2508" spans="2:6">
      <c r="B2508" s="30"/>
      <c r="C2508" s="31"/>
      <c r="D2508" s="32"/>
      <c r="E2508" s="33"/>
      <c r="F2508" s="33"/>
    </row>
    <row r="2509" spans="2:6">
      <c r="B2509" s="30"/>
      <c r="C2509" s="31"/>
      <c r="D2509" s="32"/>
      <c r="E2509" s="33"/>
      <c r="F2509" s="33"/>
    </row>
    <row r="2510" spans="2:6">
      <c r="B2510" s="30"/>
      <c r="C2510" s="31"/>
      <c r="D2510" s="32"/>
      <c r="E2510" s="33"/>
      <c r="F2510" s="33"/>
    </row>
    <row r="2511" spans="2:6">
      <c r="B2511" s="30"/>
      <c r="C2511" s="31"/>
      <c r="D2511" s="32"/>
      <c r="E2511" s="33"/>
      <c r="F2511" s="33"/>
    </row>
    <row r="2512" spans="2:6">
      <c r="B2512" s="30"/>
      <c r="C2512" s="31"/>
      <c r="D2512" s="32"/>
      <c r="E2512" s="33"/>
      <c r="F2512" s="33"/>
    </row>
    <row r="2513" spans="2:6">
      <c r="B2513" s="30"/>
      <c r="C2513" s="31"/>
      <c r="D2513" s="32"/>
      <c r="E2513" s="33"/>
      <c r="F2513" s="33"/>
    </row>
    <row r="2514" spans="2:6">
      <c r="B2514" s="30"/>
      <c r="C2514" s="31"/>
      <c r="D2514" s="32"/>
      <c r="E2514" s="33"/>
      <c r="F2514" s="33"/>
    </row>
    <row r="2515" spans="2:6">
      <c r="B2515" s="30"/>
      <c r="C2515" s="31"/>
      <c r="D2515" s="32"/>
      <c r="E2515" s="33"/>
      <c r="F2515" s="33"/>
    </row>
    <row r="2516" spans="2:6">
      <c r="B2516" s="30"/>
      <c r="C2516" s="31"/>
      <c r="D2516" s="32"/>
      <c r="E2516" s="33"/>
      <c r="F2516" s="33"/>
    </row>
    <row r="2517" spans="2:6">
      <c r="B2517" s="30"/>
      <c r="C2517" s="31"/>
      <c r="D2517" s="32"/>
      <c r="E2517" s="33"/>
      <c r="F2517" s="33"/>
    </row>
    <row r="2518" spans="2:6">
      <c r="B2518" s="30"/>
      <c r="C2518" s="31"/>
      <c r="D2518" s="32"/>
      <c r="E2518" s="33"/>
      <c r="F2518" s="33"/>
    </row>
    <row r="2519" spans="2:6">
      <c r="B2519" s="30"/>
      <c r="C2519" s="31"/>
      <c r="D2519" s="32"/>
      <c r="E2519" s="33"/>
      <c r="F2519" s="33"/>
    </row>
    <row r="2520" spans="2:6">
      <c r="B2520" s="30"/>
      <c r="C2520" s="31"/>
      <c r="D2520" s="32"/>
      <c r="E2520" s="33"/>
      <c r="F2520" s="33"/>
    </row>
    <row r="2521" spans="2:6">
      <c r="B2521" s="30"/>
      <c r="C2521" s="31"/>
      <c r="D2521" s="32"/>
      <c r="E2521" s="33"/>
      <c r="F2521" s="33"/>
    </row>
    <row r="2522" spans="2:6">
      <c r="B2522" s="30"/>
      <c r="C2522" s="31"/>
      <c r="D2522" s="32"/>
      <c r="E2522" s="33"/>
      <c r="F2522" s="33"/>
    </row>
    <row r="2523" spans="2:6">
      <c r="B2523" s="30"/>
      <c r="C2523" s="31"/>
      <c r="D2523" s="32"/>
      <c r="E2523" s="33"/>
      <c r="F2523" s="33"/>
    </row>
    <row r="2524" spans="2:6">
      <c r="B2524" s="30"/>
      <c r="C2524" s="31"/>
      <c r="D2524" s="32"/>
      <c r="E2524" s="33"/>
      <c r="F2524" s="33"/>
    </row>
    <row r="2525" spans="2:6">
      <c r="B2525" s="30"/>
      <c r="C2525" s="31"/>
      <c r="D2525" s="32"/>
      <c r="E2525" s="33"/>
      <c r="F2525" s="33"/>
    </row>
    <row r="2526" spans="2:6">
      <c r="B2526" s="30"/>
      <c r="C2526" s="31"/>
      <c r="D2526" s="32"/>
      <c r="E2526" s="33"/>
      <c r="F2526" s="33"/>
    </row>
    <row r="2527" spans="2:6">
      <c r="B2527" s="30"/>
      <c r="C2527" s="31"/>
      <c r="D2527" s="32"/>
      <c r="E2527" s="33"/>
      <c r="F2527" s="33"/>
    </row>
    <row r="2528" spans="2:6">
      <c r="B2528" s="30"/>
      <c r="C2528" s="31"/>
      <c r="D2528" s="32"/>
      <c r="E2528" s="33"/>
      <c r="F2528" s="33"/>
    </row>
    <row r="2529" spans="2:6">
      <c r="B2529" s="30"/>
      <c r="C2529" s="31"/>
      <c r="D2529" s="32"/>
      <c r="E2529" s="33"/>
      <c r="F2529" s="33"/>
    </row>
    <row r="2530" spans="2:6">
      <c r="B2530" s="30"/>
      <c r="C2530" s="31"/>
      <c r="D2530" s="32"/>
      <c r="E2530" s="33"/>
      <c r="F2530" s="33"/>
    </row>
    <row r="2531" spans="2:6">
      <c r="B2531" s="30"/>
      <c r="C2531" s="31"/>
      <c r="D2531" s="32"/>
      <c r="E2531" s="33"/>
      <c r="F2531" s="33"/>
    </row>
    <row r="2532" spans="2:6">
      <c r="B2532" s="30"/>
      <c r="C2532" s="31"/>
      <c r="D2532" s="32"/>
      <c r="E2532" s="33"/>
      <c r="F2532" s="33"/>
    </row>
    <row r="2533" spans="2:6">
      <c r="B2533" s="30"/>
      <c r="C2533" s="31"/>
      <c r="D2533" s="32"/>
      <c r="E2533" s="33"/>
      <c r="F2533" s="33"/>
    </row>
    <row r="2534" spans="2:6">
      <c r="B2534" s="30"/>
      <c r="C2534" s="31"/>
      <c r="D2534" s="32"/>
      <c r="E2534" s="33"/>
      <c r="F2534" s="33"/>
    </row>
    <row r="2535" spans="2:6">
      <c r="B2535" s="30"/>
      <c r="C2535" s="31"/>
      <c r="D2535" s="32"/>
      <c r="E2535" s="33"/>
      <c r="F2535" s="33"/>
    </row>
    <row r="2536" spans="2:6">
      <c r="B2536" s="30"/>
      <c r="C2536" s="31"/>
      <c r="D2536" s="32"/>
      <c r="E2536" s="33"/>
      <c r="F2536" s="33"/>
    </row>
    <row r="2537" spans="2:6">
      <c r="B2537" s="30"/>
      <c r="C2537" s="31"/>
      <c r="D2537" s="32"/>
      <c r="E2537" s="33"/>
      <c r="F2537" s="33"/>
    </row>
    <row r="2538" spans="2:6">
      <c r="B2538" s="30"/>
      <c r="C2538" s="31"/>
      <c r="D2538" s="32"/>
      <c r="E2538" s="33"/>
      <c r="F2538" s="33"/>
    </row>
    <row r="2539" spans="2:6">
      <c r="B2539" s="30"/>
      <c r="C2539" s="31"/>
      <c r="D2539" s="32"/>
      <c r="E2539" s="33"/>
      <c r="F2539" s="33"/>
    </row>
    <row r="2540" spans="2:6">
      <c r="B2540" s="30"/>
      <c r="C2540" s="31"/>
      <c r="D2540" s="32"/>
      <c r="E2540" s="33"/>
      <c r="F2540" s="33"/>
    </row>
    <row r="2541" spans="2:6">
      <c r="B2541" s="30"/>
      <c r="C2541" s="31"/>
      <c r="D2541" s="32"/>
      <c r="E2541" s="33"/>
      <c r="F2541" s="33"/>
    </row>
    <row r="2542" spans="2:6">
      <c r="B2542" s="30"/>
      <c r="C2542" s="31"/>
      <c r="D2542" s="32"/>
      <c r="E2542" s="33"/>
      <c r="F2542" s="33"/>
    </row>
    <row r="2543" spans="2:6">
      <c r="B2543" s="30"/>
      <c r="C2543" s="31"/>
      <c r="D2543" s="32"/>
      <c r="E2543" s="33"/>
      <c r="F2543" s="33"/>
    </row>
    <row r="2544" spans="2:6">
      <c r="B2544" s="30"/>
      <c r="C2544" s="31"/>
      <c r="D2544" s="32"/>
      <c r="E2544" s="33"/>
      <c r="F2544" s="33"/>
    </row>
    <row r="2545" spans="2:6">
      <c r="B2545" s="30"/>
      <c r="C2545" s="31"/>
      <c r="D2545" s="32"/>
      <c r="E2545" s="33"/>
      <c r="F2545" s="33"/>
    </row>
    <row r="2546" spans="2:6">
      <c r="B2546" s="30"/>
      <c r="C2546" s="31"/>
      <c r="D2546" s="32"/>
      <c r="E2546" s="33"/>
      <c r="F2546" s="33"/>
    </row>
    <row r="2547" spans="2:6">
      <c r="B2547" s="30"/>
      <c r="C2547" s="31"/>
      <c r="D2547" s="32"/>
      <c r="E2547" s="33"/>
      <c r="F2547" s="33"/>
    </row>
    <row r="2548" spans="2:6">
      <c r="B2548" s="30"/>
      <c r="C2548" s="31"/>
      <c r="D2548" s="32"/>
      <c r="E2548" s="33"/>
      <c r="F2548" s="33"/>
    </row>
    <row r="2549" spans="2:6">
      <c r="B2549" s="30"/>
      <c r="C2549" s="31"/>
      <c r="D2549" s="32"/>
      <c r="E2549" s="33"/>
      <c r="F2549" s="33"/>
    </row>
    <row r="2550" spans="2:6">
      <c r="B2550" s="30"/>
      <c r="C2550" s="31"/>
      <c r="D2550" s="32"/>
      <c r="E2550" s="33"/>
      <c r="F2550" s="33"/>
    </row>
    <row r="2551" spans="2:6">
      <c r="B2551" s="30"/>
      <c r="C2551" s="31"/>
      <c r="D2551" s="32"/>
      <c r="E2551" s="33"/>
      <c r="F2551" s="33"/>
    </row>
    <row r="2552" spans="2:6">
      <c r="B2552" s="30"/>
      <c r="C2552" s="31"/>
      <c r="D2552" s="32"/>
      <c r="E2552" s="33"/>
      <c r="F2552" s="33"/>
    </row>
    <row r="2553" spans="2:6">
      <c r="B2553" s="30"/>
      <c r="C2553" s="31"/>
      <c r="D2553" s="32"/>
      <c r="E2553" s="33"/>
      <c r="F2553" s="33"/>
    </row>
    <row r="2554" spans="2:6">
      <c r="B2554" s="30"/>
      <c r="C2554" s="31"/>
      <c r="D2554" s="32"/>
      <c r="E2554" s="33"/>
      <c r="F2554" s="33"/>
    </row>
    <row r="2555" spans="2:6">
      <c r="B2555" s="30"/>
      <c r="C2555" s="31"/>
      <c r="D2555" s="32"/>
      <c r="E2555" s="33"/>
      <c r="F2555" s="33"/>
    </row>
    <row r="2556" spans="2:6">
      <c r="B2556" s="30"/>
      <c r="C2556" s="31"/>
      <c r="D2556" s="32"/>
      <c r="E2556" s="33"/>
      <c r="F2556" s="33"/>
    </row>
    <row r="2557" spans="2:6">
      <c r="B2557" s="30"/>
      <c r="C2557" s="31"/>
      <c r="D2557" s="32"/>
      <c r="E2557" s="33"/>
      <c r="F2557" s="33"/>
    </row>
    <row r="2558" spans="2:6">
      <c r="B2558" s="30"/>
      <c r="C2558" s="31"/>
      <c r="D2558" s="32"/>
      <c r="E2558" s="33"/>
      <c r="F2558" s="33"/>
    </row>
    <row r="2559" spans="2:6">
      <c r="B2559" s="30"/>
      <c r="C2559" s="31"/>
      <c r="D2559" s="32"/>
      <c r="E2559" s="33"/>
      <c r="F2559" s="33"/>
    </row>
    <row r="2560" spans="2:6">
      <c r="B2560" s="30"/>
      <c r="C2560" s="31"/>
      <c r="D2560" s="32"/>
      <c r="E2560" s="33"/>
      <c r="F2560" s="33"/>
    </row>
    <row r="2561" spans="2:6">
      <c r="B2561" s="30"/>
      <c r="C2561" s="31"/>
      <c r="D2561" s="32"/>
      <c r="E2561" s="33"/>
      <c r="F2561" s="33"/>
    </row>
    <row r="2562" spans="2:6">
      <c r="B2562" s="30"/>
      <c r="C2562" s="31"/>
      <c r="D2562" s="32"/>
      <c r="E2562" s="33"/>
      <c r="F2562" s="33"/>
    </row>
    <row r="2563" spans="2:6">
      <c r="B2563" s="30"/>
      <c r="C2563" s="31"/>
      <c r="D2563" s="32"/>
      <c r="E2563" s="33"/>
      <c r="F2563" s="33"/>
    </row>
    <row r="2564" spans="2:6">
      <c r="B2564" s="30"/>
      <c r="C2564" s="31"/>
      <c r="D2564" s="32"/>
      <c r="E2564" s="33"/>
      <c r="F2564" s="33"/>
    </row>
    <row r="2565" spans="2:6">
      <c r="B2565" s="30"/>
      <c r="C2565" s="31"/>
      <c r="D2565" s="32"/>
      <c r="E2565" s="33"/>
      <c r="F2565" s="33"/>
    </row>
    <row r="2566" spans="2:6">
      <c r="B2566" s="30"/>
      <c r="C2566" s="31"/>
      <c r="D2566" s="32"/>
      <c r="E2566" s="33"/>
      <c r="F2566" s="33"/>
    </row>
    <row r="2567" spans="2:6">
      <c r="B2567" s="30"/>
      <c r="C2567" s="31"/>
      <c r="D2567" s="32"/>
      <c r="E2567" s="33"/>
      <c r="F2567" s="33"/>
    </row>
    <row r="2568" spans="2:6">
      <c r="B2568" s="30"/>
      <c r="C2568" s="31"/>
      <c r="D2568" s="32"/>
      <c r="E2568" s="33"/>
      <c r="F2568" s="33"/>
    </row>
    <row r="2569" spans="2:6">
      <c r="B2569" s="30"/>
      <c r="C2569" s="31"/>
      <c r="D2569" s="32"/>
      <c r="E2569" s="33"/>
      <c r="F2569" s="33"/>
    </row>
    <row r="2570" spans="2:6">
      <c r="B2570" s="30"/>
      <c r="C2570" s="31"/>
      <c r="D2570" s="32"/>
      <c r="E2570" s="33"/>
      <c r="F2570" s="33"/>
    </row>
    <row r="2571" spans="2:6">
      <c r="B2571" s="30"/>
      <c r="C2571" s="31"/>
      <c r="D2571" s="32"/>
      <c r="E2571" s="33"/>
      <c r="F2571" s="33"/>
    </row>
    <row r="2572" spans="2:6">
      <c r="B2572" s="30"/>
      <c r="C2572" s="31"/>
      <c r="D2572" s="32"/>
      <c r="E2572" s="33"/>
      <c r="F2572" s="33"/>
    </row>
    <row r="2573" spans="2:6">
      <c r="B2573" s="30"/>
      <c r="C2573" s="31"/>
      <c r="D2573" s="32"/>
      <c r="E2573" s="33"/>
      <c r="F2573" s="33"/>
    </row>
    <row r="2574" spans="2:6">
      <c r="B2574" s="30"/>
      <c r="C2574" s="31"/>
      <c r="D2574" s="32"/>
      <c r="E2574" s="33"/>
      <c r="F2574" s="33"/>
    </row>
    <row r="2575" spans="2:6">
      <c r="B2575" s="30"/>
      <c r="C2575" s="31"/>
      <c r="D2575" s="32"/>
      <c r="E2575" s="33"/>
      <c r="F2575" s="33"/>
    </row>
    <row r="2576" spans="2:6">
      <c r="B2576" s="30"/>
      <c r="C2576" s="31"/>
      <c r="D2576" s="32"/>
      <c r="E2576" s="33"/>
      <c r="F2576" s="33"/>
    </row>
    <row r="2577" spans="2:6">
      <c r="B2577" s="30"/>
      <c r="C2577" s="31"/>
      <c r="D2577" s="32"/>
      <c r="E2577" s="33"/>
      <c r="F2577" s="33"/>
    </row>
    <row r="2578" spans="2:6">
      <c r="B2578" s="30"/>
      <c r="C2578" s="31"/>
      <c r="D2578" s="32"/>
      <c r="E2578" s="33"/>
      <c r="F2578" s="33"/>
    </row>
    <row r="2579" spans="2:6">
      <c r="B2579" s="30"/>
      <c r="C2579" s="31"/>
      <c r="D2579" s="32"/>
      <c r="E2579" s="33"/>
      <c r="F2579" s="33"/>
    </row>
    <row r="2580" spans="2:6">
      <c r="B2580" s="30"/>
      <c r="C2580" s="31"/>
      <c r="D2580" s="32"/>
      <c r="E2580" s="33"/>
      <c r="F2580" s="33"/>
    </row>
    <row r="2581" spans="2:6">
      <c r="B2581" s="30"/>
      <c r="C2581" s="31"/>
      <c r="D2581" s="32"/>
      <c r="E2581" s="33"/>
      <c r="F2581" s="33"/>
    </row>
    <row r="2582" spans="2:6">
      <c r="B2582" s="30"/>
      <c r="C2582" s="31"/>
      <c r="D2582" s="32"/>
      <c r="E2582" s="33"/>
      <c r="F2582" s="33"/>
    </row>
    <row r="2583" spans="2:6">
      <c r="B2583" s="30"/>
      <c r="C2583" s="31"/>
      <c r="D2583" s="32"/>
      <c r="E2583" s="33"/>
      <c r="F2583" s="33"/>
    </row>
    <row r="2584" spans="2:6">
      <c r="B2584" s="30"/>
      <c r="C2584" s="31"/>
      <c r="D2584" s="32"/>
      <c r="E2584" s="33"/>
      <c r="F2584" s="33"/>
    </row>
    <row r="2585" spans="2:6">
      <c r="B2585" s="30"/>
      <c r="C2585" s="31"/>
      <c r="D2585" s="32"/>
      <c r="E2585" s="33"/>
      <c r="F2585" s="33"/>
    </row>
    <row r="2586" spans="2:6">
      <c r="B2586" s="30"/>
      <c r="C2586" s="31"/>
      <c r="D2586" s="32"/>
      <c r="E2586" s="33"/>
      <c r="F2586" s="33"/>
    </row>
    <row r="2587" spans="2:6">
      <c r="B2587" s="30"/>
      <c r="C2587" s="31"/>
      <c r="D2587" s="32"/>
      <c r="E2587" s="33"/>
      <c r="F2587" s="33"/>
    </row>
    <row r="2588" spans="2:6">
      <c r="B2588" s="30"/>
      <c r="C2588" s="31"/>
      <c r="D2588" s="32"/>
      <c r="E2588" s="33"/>
      <c r="F2588" s="33"/>
    </row>
    <row r="2589" spans="2:6">
      <c r="B2589" s="30"/>
      <c r="C2589" s="31"/>
      <c r="D2589" s="32"/>
      <c r="E2589" s="33"/>
      <c r="F2589" s="33"/>
    </row>
    <row r="2590" spans="2:6">
      <c r="B2590" s="30"/>
      <c r="C2590" s="31"/>
      <c r="D2590" s="32"/>
      <c r="E2590" s="33"/>
      <c r="F2590" s="33"/>
    </row>
    <row r="2591" spans="2:6">
      <c r="B2591" s="30"/>
      <c r="C2591" s="31"/>
      <c r="D2591" s="32"/>
      <c r="E2591" s="33"/>
      <c r="F2591" s="33"/>
    </row>
    <row r="2592" spans="2:6">
      <c r="B2592" s="30"/>
      <c r="C2592" s="31"/>
      <c r="D2592" s="32"/>
      <c r="E2592" s="33"/>
      <c r="F2592" s="33"/>
    </row>
    <row r="2593" spans="2:6">
      <c r="B2593" s="30"/>
      <c r="C2593" s="31"/>
      <c r="D2593" s="32"/>
      <c r="E2593" s="33"/>
      <c r="F2593" s="33"/>
    </row>
    <row r="2594" spans="2:6">
      <c r="B2594" s="30"/>
      <c r="C2594" s="31"/>
      <c r="D2594" s="32"/>
      <c r="E2594" s="33"/>
      <c r="F2594" s="33"/>
    </row>
    <row r="2595" spans="2:6">
      <c r="B2595" s="30"/>
      <c r="C2595" s="31"/>
      <c r="D2595" s="32"/>
      <c r="E2595" s="33"/>
      <c r="F2595" s="33"/>
    </row>
    <row r="2596" spans="2:6">
      <c r="B2596" s="30"/>
      <c r="C2596" s="31"/>
      <c r="D2596" s="32"/>
      <c r="E2596" s="33"/>
      <c r="F2596" s="33"/>
    </row>
    <row r="2597" spans="2:6">
      <c r="B2597" s="30"/>
      <c r="C2597" s="31"/>
      <c r="D2597" s="32"/>
      <c r="E2597" s="33"/>
      <c r="F2597" s="33"/>
    </row>
    <row r="2598" spans="2:6">
      <c r="B2598" s="30"/>
      <c r="C2598" s="31"/>
      <c r="D2598" s="32"/>
      <c r="E2598" s="33"/>
      <c r="F2598" s="33"/>
    </row>
    <row r="2599" spans="2:6">
      <c r="B2599" s="30"/>
      <c r="C2599" s="31"/>
      <c r="D2599" s="32"/>
      <c r="E2599" s="33"/>
      <c r="F2599" s="33"/>
    </row>
    <row r="2600" spans="2:6">
      <c r="B2600" s="30"/>
      <c r="C2600" s="31"/>
      <c r="D2600" s="32"/>
      <c r="E2600" s="33"/>
      <c r="F2600" s="33"/>
    </row>
    <row r="2601" spans="2:6">
      <c r="B2601" s="30"/>
      <c r="C2601" s="31"/>
      <c r="D2601" s="32"/>
      <c r="E2601" s="33"/>
      <c r="F2601" s="33"/>
    </row>
    <row r="2602" spans="2:6">
      <c r="B2602" s="30"/>
      <c r="C2602" s="31"/>
      <c r="D2602" s="32"/>
      <c r="E2602" s="33"/>
      <c r="F2602" s="33"/>
    </row>
    <row r="2603" spans="2:6">
      <c r="B2603" s="30"/>
      <c r="C2603" s="31"/>
      <c r="D2603" s="32"/>
      <c r="E2603" s="33"/>
      <c r="F2603" s="33"/>
    </row>
    <row r="2604" spans="2:6">
      <c r="B2604" s="30"/>
      <c r="C2604" s="31"/>
      <c r="D2604" s="32"/>
      <c r="E2604" s="33"/>
      <c r="F2604" s="33"/>
    </row>
    <row r="2605" spans="2:6">
      <c r="B2605" s="30"/>
      <c r="C2605" s="31"/>
      <c r="D2605" s="32"/>
      <c r="E2605" s="33"/>
      <c r="F2605" s="33"/>
    </row>
    <row r="2606" spans="2:6">
      <c r="B2606" s="30"/>
      <c r="C2606" s="31"/>
      <c r="D2606" s="32"/>
      <c r="E2606" s="33"/>
      <c r="F2606" s="33"/>
    </row>
    <row r="2607" spans="2:6">
      <c r="B2607" s="30"/>
      <c r="C2607" s="31"/>
      <c r="D2607" s="32"/>
      <c r="E2607" s="33"/>
      <c r="F2607" s="33"/>
    </row>
    <row r="2608" spans="2:6">
      <c r="B2608" s="30"/>
      <c r="C2608" s="31"/>
      <c r="D2608" s="32"/>
      <c r="E2608" s="33"/>
      <c r="F2608" s="33"/>
    </row>
    <row r="2609" spans="2:6">
      <c r="B2609" s="30"/>
      <c r="C2609" s="31"/>
      <c r="D2609" s="32"/>
      <c r="E2609" s="33"/>
      <c r="F2609" s="33"/>
    </row>
    <row r="2610" spans="2:6">
      <c r="B2610" s="30"/>
      <c r="C2610" s="31"/>
      <c r="D2610" s="32"/>
      <c r="E2610" s="33"/>
      <c r="F2610" s="33"/>
    </row>
    <row r="2611" spans="2:6">
      <c r="B2611" s="30"/>
      <c r="C2611" s="31"/>
      <c r="D2611" s="32"/>
      <c r="E2611" s="33"/>
      <c r="F2611" s="33"/>
    </row>
    <row r="2612" spans="2:6">
      <c r="B2612" s="30"/>
      <c r="C2612" s="31"/>
      <c r="D2612" s="32"/>
      <c r="E2612" s="33"/>
      <c r="F2612" s="33"/>
    </row>
    <row r="2613" spans="2:6">
      <c r="B2613" s="30"/>
      <c r="C2613" s="31"/>
      <c r="D2613" s="32"/>
      <c r="E2613" s="33"/>
      <c r="F2613" s="33"/>
    </row>
    <row r="2614" spans="2:6">
      <c r="B2614" s="30"/>
      <c r="C2614" s="31"/>
      <c r="D2614" s="32"/>
      <c r="E2614" s="33"/>
      <c r="F2614" s="33"/>
    </row>
    <row r="2615" spans="2:6">
      <c r="B2615" s="30"/>
      <c r="C2615" s="31"/>
      <c r="D2615" s="32"/>
      <c r="E2615" s="33"/>
      <c r="F2615" s="33"/>
    </row>
    <row r="2616" spans="2:6">
      <c r="B2616" s="30"/>
      <c r="C2616" s="31"/>
      <c r="D2616" s="32"/>
      <c r="E2616" s="33"/>
      <c r="F2616" s="33"/>
    </row>
    <row r="2617" spans="2:6">
      <c r="B2617" s="30"/>
      <c r="C2617" s="31"/>
      <c r="D2617" s="32"/>
      <c r="E2617" s="33"/>
      <c r="F2617" s="33"/>
    </row>
    <row r="2618" spans="2:6">
      <c r="B2618" s="30"/>
      <c r="C2618" s="31"/>
      <c r="D2618" s="32"/>
      <c r="E2618" s="33"/>
      <c r="F2618" s="33"/>
    </row>
    <row r="2619" spans="2:6">
      <c r="B2619" s="30"/>
      <c r="C2619" s="31"/>
      <c r="D2619" s="32"/>
      <c r="E2619" s="33"/>
      <c r="F2619" s="33"/>
    </row>
    <row r="2620" spans="2:6">
      <c r="B2620" s="30"/>
      <c r="C2620" s="31"/>
      <c r="D2620" s="32"/>
      <c r="E2620" s="33"/>
      <c r="F2620" s="33"/>
    </row>
    <row r="2621" spans="2:6">
      <c r="B2621" s="30"/>
      <c r="C2621" s="31"/>
      <c r="D2621" s="32"/>
      <c r="E2621" s="33"/>
      <c r="F2621" s="33"/>
    </row>
    <row r="2622" spans="2:6">
      <c r="B2622" s="30"/>
      <c r="C2622" s="31"/>
      <c r="D2622" s="32"/>
      <c r="E2622" s="33"/>
      <c r="F2622" s="33"/>
    </row>
    <row r="2623" spans="2:6">
      <c r="B2623" s="30"/>
      <c r="C2623" s="31"/>
      <c r="D2623" s="32"/>
      <c r="E2623" s="33"/>
      <c r="F2623" s="33"/>
    </row>
    <row r="2624" spans="2:6">
      <c r="B2624" s="30"/>
      <c r="C2624" s="31"/>
      <c r="D2624" s="32"/>
      <c r="E2624" s="33"/>
      <c r="F2624" s="33"/>
    </row>
    <row r="2625" spans="2:6">
      <c r="B2625" s="30"/>
      <c r="C2625" s="31"/>
      <c r="D2625" s="32"/>
      <c r="E2625" s="33"/>
      <c r="F2625" s="33"/>
    </row>
    <row r="2626" spans="2:6">
      <c r="B2626" s="30"/>
      <c r="C2626" s="31"/>
      <c r="D2626" s="32"/>
      <c r="E2626" s="33"/>
      <c r="F2626" s="33"/>
    </row>
    <row r="2627" spans="2:6">
      <c r="B2627" s="30"/>
      <c r="C2627" s="31"/>
      <c r="D2627" s="32"/>
      <c r="E2627" s="33"/>
      <c r="F2627" s="33"/>
    </row>
  </sheetData>
  <mergeCells count="1">
    <mergeCell ref="B4:C4"/>
  </mergeCells>
  <conditionalFormatting sqref="C8:F8 C9:D9 E266:E2627 E9:F265">
    <cfRule type="notContainsBlanks" dxfId="4" priority="5">
      <formula>LEN(TRIM(C8))&gt;0</formula>
    </cfRule>
  </conditionalFormatting>
  <conditionalFormatting sqref="F266:F2627">
    <cfRule type="notContainsBlanks" dxfId="3" priority="4">
      <formula>LEN(TRIM(F266))&gt;0</formula>
    </cfRule>
  </conditionalFormatting>
  <conditionalFormatting sqref="B8">
    <cfRule type="notContainsBlanks" dxfId="2" priority="3">
      <formula>LEN(TRIM(B8))&gt;0</formula>
    </cfRule>
  </conditionalFormatting>
  <conditionalFormatting sqref="B9:B2627">
    <cfRule type="notContainsBlanks" dxfId="1" priority="2">
      <formula>LEN(TRIM(B9))&gt;0</formula>
    </cfRule>
  </conditionalFormatting>
  <conditionalFormatting sqref="C10:D2627">
    <cfRule type="notContainsBlanks" dxfId="0"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7A685274-DF27-4D64-B062-0CC5110001BD}">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Wochenübersicht</vt:lpstr>
      <vt:lpstr>Details 2023-10-09</vt:lpstr>
      <vt:lpstr>Details 2023-10-10</vt:lpstr>
      <vt:lpstr>Details 2023-10-11</vt:lpstr>
      <vt:lpstr>Details 2023-10-12</vt:lpstr>
      <vt:lpstr>Details 2023-10-13</vt:lpstr>
      <vt:lpstr>'Details 2023-10-09'!Print_Area</vt:lpstr>
      <vt:lpstr>'Details 2023-10-10'!Print_Area</vt:lpstr>
      <vt:lpstr>'Details 2023-10-11'!Print_Area</vt:lpstr>
      <vt:lpstr>'Details 2023-10-12'!Print_Area</vt:lpstr>
      <vt:lpstr>'Details 2023-10-13'!Print_Area</vt:lpstr>
      <vt:lpstr>Wochenübersicht!Print_Area</vt:lpstr>
      <vt:lpstr>'Details 2023-10-09'!Print_Titles</vt:lpstr>
      <vt:lpstr>'Details 2023-10-10'!Print_Titles</vt:lpstr>
      <vt:lpstr>'Details 2023-10-11'!Print_Titles</vt:lpstr>
      <vt:lpstr>'Details 2023-10-12'!Print_Titles</vt:lpstr>
      <vt:lpstr>'Details 2023-10-13'!Print_Titles</vt:lpstr>
      <vt:lpstr>Wochenübersicht!Print_Titles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2023-10-16T09:08:51Z</dcterms:modified>
</cp:coreProperties>
</file>